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la11202\FCD\Айсулу\Финансовая отчетность\2022\2 квартал\"/>
    </mc:Choice>
  </mc:AlternateContent>
  <bookViews>
    <workbookView xWindow="0" yWindow="0" windowWidth="25200" windowHeight="10785"/>
  </bookViews>
  <sheets>
    <sheet name="ф1,ф2" sheetId="1" r:id="rId1"/>
  </sheets>
  <externalReferences>
    <externalReference r:id="rId2"/>
  </externalReferences>
  <definedNames>
    <definedName name="_xlnm.Print_Area" localSheetId="0">'ф1,ф2'!$A$1:$C$80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1" i="1" l="1"/>
  <c r="C33" i="1"/>
  <c r="B33" i="1"/>
  <c r="C24" i="1"/>
  <c r="B24" i="1"/>
  <c r="B42" i="1" l="1"/>
  <c r="C38" i="1"/>
  <c r="C37" i="1"/>
  <c r="C41" i="1" l="1"/>
  <c r="C42" i="1" s="1"/>
</calcChain>
</file>

<file path=xl/sharedStrings.xml><?xml version="1.0" encoding="utf-8"?>
<sst xmlns="http://schemas.openxmlformats.org/spreadsheetml/2006/main" count="78" uniqueCount="68">
  <si>
    <t>«ALTYN BANK» АҚ ("China Citic Bank Corporation" ЖШС ЕБ)</t>
  </si>
  <si>
    <t>(мың Қазақстандық теңгемен)</t>
  </si>
  <si>
    <t>аудиттелмеген</t>
  </si>
  <si>
    <t>АКТИВТЕР:</t>
  </si>
  <si>
    <t>Ақша қаражаттары және олардың эквиваленттері</t>
  </si>
  <si>
    <t>Қазақстан Республикасының Ұлттық Банкіндегі міндетті резервтік талаптар</t>
  </si>
  <si>
    <t>Басқа қаржылық институттардағы шоттар жəне депозиттер</t>
  </si>
  <si>
    <t>Пайда мен шығындар арқылы әділетті құны бойынша бағаланатын қаржы құралдары</t>
  </si>
  <si>
    <t>Клиенттерге займдар</t>
  </si>
  <si>
    <t>Құжатталған есептер бойынша дебиторлар</t>
  </si>
  <si>
    <t>Өзге де жиынтық табыс арқылы әділ құны бойынша бағаланатын қаржы активтері</t>
  </si>
  <si>
    <t>Мүмкін болатын шығындарды шегергендегі амортизацияланған құны бойынша есептелген борыштық бағалы қағаздар</t>
  </si>
  <si>
    <t>Ағымдық салық активтері</t>
  </si>
  <si>
    <t>Кейінге қалдырылған салық активтері</t>
  </si>
  <si>
    <t>Негізгі құралдар</t>
  </si>
  <si>
    <t>Материалдық емес активтер</t>
  </si>
  <si>
    <t>Өзге активтер</t>
  </si>
  <si>
    <t>АКТИВТЕР ЖИЫНТЫҒЫ</t>
  </si>
  <si>
    <t>МІНДЕТТЕМЕ:</t>
  </si>
  <si>
    <t>Пайда мен шығындар арқылы әділ құны бойынша бағаланатын қаржы міндеттемелері</t>
  </si>
  <si>
    <t>Банктердің шоттары мен депозиттері</t>
  </si>
  <si>
    <t>«Репо» мəмілелері бойынша кредиторлық қарыз</t>
  </si>
  <si>
    <t>Клиенттердің ағымдық шоттары мен депозиттері</t>
  </si>
  <si>
    <t>Провизиялар</t>
  </si>
  <si>
    <t>Өзге міндеттемелер</t>
  </si>
  <si>
    <t>МІНДЕТТЕМЕЛЕР ЖИЫНТЫҒЫ</t>
  </si>
  <si>
    <t>КАПИТАЛ:</t>
  </si>
  <si>
    <t>Банктің акционерлеріне қатысты капитал:</t>
  </si>
  <si>
    <t>Акционерлік капитал</t>
  </si>
  <si>
    <t>Қосымша төленген капитал</t>
  </si>
  <si>
    <t>КАПИТАЛ БАРЛЫҒЫ</t>
  </si>
  <si>
    <t>МІНДЕТТЕМЕЛЕР ЖӘНЕ КАПИТАЛ БАРЛЫҒЫ</t>
  </si>
  <si>
    <t xml:space="preserve">ПАЙДАЛАР МЕН ШЫҒЫНДАР ТУРАЛЫ ЕСЕП </t>
  </si>
  <si>
    <t>аяқталған кезең</t>
  </si>
  <si>
    <t>Пайыздық табыстар</t>
  </si>
  <si>
    <t>Пайыздық шығындар</t>
  </si>
  <si>
    <t>ПАЙЫЗДАР ЕСЕПТЕЛЕТІН АКТИВТЕР БОЙЫНША ҚҰНСЫЗДАНУДАН ТҮСЕТІН ШЫҒЫНДАРҒА ДЕЙІН ТАЗА ПАЙЫЗДЫҚ ТАБЫС</t>
  </si>
  <si>
    <t>Пайыздар есептелетін активтер бойынша құнсызданудан түсетін шығындар</t>
  </si>
  <si>
    <t>Таза пайыздық табыс</t>
  </si>
  <si>
    <t>Комиссиялық пайдалар</t>
  </si>
  <si>
    <t>Комиссиялық шығындар</t>
  </si>
  <si>
    <t>Таза комиссиялық пайда</t>
  </si>
  <si>
    <t>Пайда немесе шығындар арқылы әділетті құн бойынша бағаланатын қаржы құралдарымен жүргізілетін операциялар бойынша таза пайда</t>
  </si>
  <si>
    <t>Өзге де жиынтық табыс арқылы әділетті құны бойынша бағаланатын қаржы активтерімен жасалатын операциялардан түсетін таза пайда</t>
  </si>
  <si>
    <t>Бағамдық айырма бойынша (Шығын)/пайда</t>
  </si>
  <si>
    <t>Өзге табыстар</t>
  </si>
  <si>
    <t>Таза пайыздық емес табыстар</t>
  </si>
  <si>
    <t>Жалпы және әкімшілік шығындар</t>
  </si>
  <si>
    <t>Резервтерді қалпына келтіру/(құру)</t>
  </si>
  <si>
    <t>Пайыздық емес шығындар</t>
  </si>
  <si>
    <t>Салық салынғанға дейінгі пайда</t>
  </si>
  <si>
    <t>Пайдаға салық салу бойынша шығындар</t>
  </si>
  <si>
    <t>Таза пайда</t>
  </si>
  <si>
    <t>Басқарма Төрағасының орынбасары</t>
  </si>
  <si>
    <t>Цзя Фэй</t>
  </si>
  <si>
    <t>Бас бухгалтер</t>
  </si>
  <si>
    <t>А.Каржаубеков</t>
  </si>
  <si>
    <t>ҚАРЖЫЛЫҚ ЖАҒДАЙ ТУРАЛЫ ЕСЕП</t>
  </si>
  <si>
    <t>Бөлінбеген пайда және өзге де резервтер</t>
  </si>
  <si>
    <t>Өзге де жиынтық табыс арқылыәділ құны бойынша бағаланатын қаржы активтерін қайта бағалауға арналған резервтер</t>
  </si>
  <si>
    <t xml:space="preserve">2021 жылғы 30 маусымда </t>
  </si>
  <si>
    <t>аяқталған үш ай</t>
  </si>
  <si>
    <t>2022 ЖЫЛҒЫ 30 МАУСЫМДАҒЫ ЖАҒДАЙЫ БОЙЫНША</t>
  </si>
  <si>
    <t>30 маусым 2022</t>
  </si>
  <si>
    <t>31 желтоқсан 2021</t>
  </si>
  <si>
    <t>2022 ЖЫЛДЫҢ 30 МАУСЫМЫНДА АЯҚТАЛҒАН КЕЗЕҢ ҮШІН</t>
  </si>
  <si>
    <t xml:space="preserve">2022 жылғы 30 маусымда </t>
  </si>
  <si>
    <t xml:space="preserve">2021жылғы 30 маусымда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</si>
</sst>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  <numFmt numFmtId="166" formatCode="_-* #,##0.00_р_._-;\-* #,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0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164" fontId="7" fillId="0" borderId="0" xfId="0" applyNumberFormat="1" applyFont="1" applyAlignment="1">
      <alignment horizontal="right" vertical="center" wrapText="1"/>
    </xf>
    <xf numFmtId="164" fontId="7" fillId="0" borderId="0" xfId="0" applyNumberFormat="1" applyFont="1" applyFill="1" applyAlignment="1">
      <alignment horizontal="right"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164" fontId="6" fillId="0" borderId="2" xfId="0" applyNumberFormat="1" applyFont="1" applyBorder="1" applyAlignment="1">
      <alignment horizontal="right" vertical="center" wrapText="1"/>
    </xf>
    <xf numFmtId="164" fontId="6" fillId="0" borderId="0" xfId="0" applyNumberFormat="1" applyFont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justify" vertical="center"/>
    </xf>
    <xf numFmtId="164" fontId="6" fillId="0" borderId="0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8" fillId="0" borderId="0" xfId="0" applyFont="1"/>
    <xf numFmtId="43" fontId="0" fillId="0" borderId="0" xfId="1" applyFont="1"/>
    <xf numFmtId="165" fontId="0" fillId="0" borderId="0" xfId="1" applyNumberFormat="1" applyFont="1"/>
    <xf numFmtId="43" fontId="8" fillId="0" borderId="0" xfId="1" applyFont="1"/>
  </cellXfs>
  <cellStyles count="4">
    <cellStyle name="Normal 2" xfId="3"/>
    <cellStyle name="Обычный" xfId="0" builtinId="0"/>
    <cellStyle name="Финансовый" xfId="1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0;&#1081;&#1089;&#1091;&#1083;&#1091;/CITIC/&#1057;&#1077;&#1085;&#1090;&#1103;&#1073;&#1088;&#1100;%2019/&#1060;&#1040;&#1050;&#1058;/&#1057;&#1077;&#1085;&#1090;&#1103;&#1073;&#1088;&#1100;%20&#1060;&#1040;&#1050;&#1058;%20%20FS_3009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l"/>
      <sheetName val="Rus"/>
      <sheetName val="Kaz"/>
      <sheetName val="ПСД"/>
      <sheetName val="CE"/>
      <sheetName val="5"/>
      <sheetName val="6"/>
      <sheetName val="8"/>
      <sheetName val="9"/>
      <sheetName val="10"/>
      <sheetName val="11"/>
      <sheetName val="12"/>
      <sheetName val="13"/>
      <sheetName val="22"/>
      <sheetName val="23"/>
      <sheetName val="24"/>
      <sheetName val="25"/>
      <sheetName val="27"/>
      <sheetName val="26"/>
      <sheetName val="28"/>
      <sheetName val="30"/>
      <sheetName val="31"/>
      <sheetName val="32"/>
      <sheetName val="FS"/>
      <sheetName val="700"/>
      <sheetName val="700H_310719"/>
      <sheetName val="700 31.12.17"/>
      <sheetName val="2018"/>
      <sheetName val="гарантии"/>
      <sheetName val="КПН"/>
      <sheetName val="MRT"/>
      <sheetName val="new codes"/>
    </sheetNames>
    <sheetDataSet>
      <sheetData sheetId="0">
        <row r="11">
          <cell r="B11">
            <v>116264167.95</v>
          </cell>
        </row>
        <row r="38">
          <cell r="C38">
            <v>7050000</v>
          </cell>
        </row>
        <row r="39">
          <cell r="C39">
            <v>220973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1"/>
  <sheetViews>
    <sheetView tabSelected="1" topLeftCell="A67" zoomScaleNormal="100" zoomScaleSheetLayoutView="115" workbookViewId="0">
      <selection activeCell="C52" sqref="C52"/>
    </sheetView>
  </sheetViews>
  <sheetFormatPr defaultRowHeight="15" x14ac:dyDescent="0.25"/>
  <cols>
    <col min="1" max="1" width="50" customWidth="1"/>
    <col min="2" max="2" width="15" customWidth="1"/>
    <col min="3" max="3" width="15.42578125" customWidth="1"/>
    <col min="4" max="5" width="15" style="20" bestFit="1" customWidth="1"/>
    <col min="6" max="6" width="15" bestFit="1" customWidth="1"/>
    <col min="7" max="8" width="15" style="21" bestFit="1" customWidth="1"/>
    <col min="9" max="9" width="9.140625" style="21"/>
  </cols>
  <sheetData>
    <row r="1" spans="1:6" x14ac:dyDescent="0.25">
      <c r="A1" s="1" t="s">
        <v>0</v>
      </c>
    </row>
    <row r="2" spans="1:6" x14ac:dyDescent="0.25">
      <c r="A2" s="2"/>
    </row>
    <row r="3" spans="1:6" x14ac:dyDescent="0.25">
      <c r="A3" s="3" t="s">
        <v>57</v>
      </c>
    </row>
    <row r="4" spans="1:6" x14ac:dyDescent="0.25">
      <c r="A4" s="3" t="s">
        <v>62</v>
      </c>
    </row>
    <row r="5" spans="1:6" x14ac:dyDescent="0.25">
      <c r="A5" s="4" t="s">
        <v>1</v>
      </c>
    </row>
    <row r="6" spans="1:6" x14ac:dyDescent="0.25">
      <c r="A6" s="4" t="s">
        <v>2</v>
      </c>
    </row>
    <row r="7" spans="1:6" ht="8.25" customHeight="1" x14ac:dyDescent="0.25"/>
    <row r="8" spans="1:6" x14ac:dyDescent="0.25">
      <c r="B8" s="5" t="s">
        <v>63</v>
      </c>
      <c r="C8" s="5" t="s">
        <v>64</v>
      </c>
    </row>
    <row r="9" spans="1:6" x14ac:dyDescent="0.25">
      <c r="A9" s="6"/>
      <c r="B9" s="5"/>
      <c r="C9" s="5"/>
    </row>
    <row r="10" spans="1:6" x14ac:dyDescent="0.25">
      <c r="A10" s="7" t="s">
        <v>3</v>
      </c>
      <c r="B10" s="8"/>
      <c r="C10" s="8"/>
    </row>
    <row r="11" spans="1:6" x14ac:dyDescent="0.25">
      <c r="A11" s="9" t="s">
        <v>4</v>
      </c>
      <c r="B11" s="10">
        <v>356111936.63999999</v>
      </c>
      <c r="C11" s="10">
        <v>97774235.170000002</v>
      </c>
      <c r="F11" s="20"/>
    </row>
    <row r="12" spans="1:6" ht="24" x14ac:dyDescent="0.25">
      <c r="A12" s="9" t="s">
        <v>5</v>
      </c>
      <c r="B12" s="10">
        <v>17677293.359999999</v>
      </c>
      <c r="C12" s="10">
        <v>10934807.83</v>
      </c>
      <c r="F12" s="20"/>
    </row>
    <row r="13" spans="1:6" x14ac:dyDescent="0.25">
      <c r="A13" s="9" t="s">
        <v>6</v>
      </c>
      <c r="B13" s="10">
        <v>8597843</v>
      </c>
      <c r="C13" s="10">
        <v>8256515</v>
      </c>
      <c r="F13" s="20"/>
    </row>
    <row r="14" spans="1:6" ht="24" x14ac:dyDescent="0.25">
      <c r="A14" s="9" t="s">
        <v>7</v>
      </c>
      <c r="B14" s="10">
        <v>54494</v>
      </c>
      <c r="C14" s="10">
        <v>29046</v>
      </c>
      <c r="F14" s="20"/>
    </row>
    <row r="15" spans="1:6" x14ac:dyDescent="0.25">
      <c r="A15" s="9" t="s">
        <v>8</v>
      </c>
      <c r="B15" s="10">
        <v>267370952</v>
      </c>
      <c r="C15" s="10">
        <v>253948951</v>
      </c>
      <c r="F15" s="20"/>
    </row>
    <row r="16" spans="1:6" x14ac:dyDescent="0.25">
      <c r="A16" s="9" t="s">
        <v>9</v>
      </c>
      <c r="B16" s="10">
        <v>4585255</v>
      </c>
      <c r="C16" s="10">
        <v>2361376</v>
      </c>
      <c r="F16" s="20"/>
    </row>
    <row r="17" spans="1:6" ht="24" x14ac:dyDescent="0.25">
      <c r="A17" s="9" t="s">
        <v>10</v>
      </c>
      <c r="B17" s="10">
        <v>67515099</v>
      </c>
      <c r="C17" s="10">
        <v>168505792</v>
      </c>
      <c r="F17" s="20"/>
    </row>
    <row r="18" spans="1:6" ht="24" x14ac:dyDescent="0.25">
      <c r="A18" s="9" t="s">
        <v>11</v>
      </c>
      <c r="B18" s="10">
        <v>100690840</v>
      </c>
      <c r="C18" s="10">
        <v>89746616</v>
      </c>
      <c r="F18" s="20"/>
    </row>
    <row r="19" spans="1:6" x14ac:dyDescent="0.25">
      <c r="A19" s="9" t="s">
        <v>12</v>
      </c>
      <c r="B19" s="10">
        <v>46486</v>
      </c>
      <c r="C19" s="10">
        <v>770055</v>
      </c>
      <c r="F19" s="20"/>
    </row>
    <row r="20" spans="1:6" x14ac:dyDescent="0.25">
      <c r="A20" s="9" t="s">
        <v>13</v>
      </c>
      <c r="B20" s="10">
        <v>280167</v>
      </c>
      <c r="C20" s="10">
        <v>418325</v>
      </c>
      <c r="F20" s="20"/>
    </row>
    <row r="21" spans="1:6" x14ac:dyDescent="0.25">
      <c r="A21" s="9" t="s">
        <v>14</v>
      </c>
      <c r="B21" s="10">
        <v>7605177</v>
      </c>
      <c r="C21" s="10">
        <v>7717476</v>
      </c>
      <c r="F21" s="20"/>
    </row>
    <row r="22" spans="1:6" x14ac:dyDescent="0.25">
      <c r="A22" s="9" t="s">
        <v>15</v>
      </c>
      <c r="B22" s="10">
        <v>1590944</v>
      </c>
      <c r="C22" s="10">
        <v>1604101</v>
      </c>
      <c r="F22" s="20"/>
    </row>
    <row r="23" spans="1:6" ht="15.75" thickBot="1" x14ac:dyDescent="0.3">
      <c r="A23" s="9" t="s">
        <v>16</v>
      </c>
      <c r="B23" s="12">
        <v>4349184</v>
      </c>
      <c r="C23" s="12">
        <v>1116533</v>
      </c>
      <c r="F23" s="20"/>
    </row>
    <row r="24" spans="1:6" ht="15.75" thickBot="1" x14ac:dyDescent="0.3">
      <c r="A24" s="7" t="s">
        <v>17</v>
      </c>
      <c r="B24" s="13">
        <f>SUM(B11:B23)</f>
        <v>836475671</v>
      </c>
      <c r="C24" s="13">
        <f>SUM(C11:C23)</f>
        <v>643183829</v>
      </c>
      <c r="F24" s="20"/>
    </row>
    <row r="25" spans="1:6" ht="15.75" thickTop="1" x14ac:dyDescent="0.25">
      <c r="A25" s="7"/>
      <c r="B25" s="10"/>
      <c r="C25" s="10"/>
    </row>
    <row r="26" spans="1:6" x14ac:dyDescent="0.25">
      <c r="A26" s="7" t="s">
        <v>18</v>
      </c>
      <c r="B26" s="10"/>
      <c r="C26" s="10"/>
    </row>
    <row r="27" spans="1:6" ht="24" x14ac:dyDescent="0.25">
      <c r="A27" s="9" t="s">
        <v>19</v>
      </c>
      <c r="B27" s="10">
        <v>95876</v>
      </c>
      <c r="C27" s="10">
        <v>23465</v>
      </c>
    </row>
    <row r="28" spans="1:6" x14ac:dyDescent="0.25">
      <c r="A28" s="9" t="s">
        <v>20</v>
      </c>
      <c r="B28" s="10">
        <v>2688906</v>
      </c>
      <c r="C28" s="10">
        <v>421102</v>
      </c>
    </row>
    <row r="29" spans="1:6" x14ac:dyDescent="0.25">
      <c r="A29" s="9" t="s">
        <v>21</v>
      </c>
      <c r="B29" s="10">
        <v>0</v>
      </c>
      <c r="C29" s="10">
        <v>49313421</v>
      </c>
    </row>
    <row r="30" spans="1:6" x14ac:dyDescent="0.25">
      <c r="A30" s="9" t="s">
        <v>22</v>
      </c>
      <c r="B30" s="10">
        <v>737275140</v>
      </c>
      <c r="C30" s="10">
        <v>508051935</v>
      </c>
    </row>
    <row r="31" spans="1:6" x14ac:dyDescent="0.25">
      <c r="A31" s="9" t="s">
        <v>23</v>
      </c>
      <c r="B31" s="10">
        <v>416761</v>
      </c>
      <c r="C31" s="10">
        <v>424826</v>
      </c>
    </row>
    <row r="32" spans="1:6" ht="15.75" thickBot="1" x14ac:dyDescent="0.3">
      <c r="A32" s="9" t="s">
        <v>24</v>
      </c>
      <c r="B32" s="12">
        <v>14639939</v>
      </c>
      <c r="C32" s="12">
        <v>10589876</v>
      </c>
    </row>
    <row r="33" spans="1:3" ht="15.75" thickBot="1" x14ac:dyDescent="0.3">
      <c r="A33" s="7" t="s">
        <v>25</v>
      </c>
      <c r="B33" s="13">
        <f>SUM(B27:B32)</f>
        <v>755116622</v>
      </c>
      <c r="C33" s="13">
        <f>SUM(C27:C32)</f>
        <v>568824625</v>
      </c>
    </row>
    <row r="34" spans="1:3" ht="15.75" thickTop="1" x14ac:dyDescent="0.25">
      <c r="A34" s="7"/>
      <c r="B34" s="10"/>
      <c r="C34" s="10"/>
    </row>
    <row r="35" spans="1:3" x14ac:dyDescent="0.25">
      <c r="A35" s="7" t="s">
        <v>26</v>
      </c>
      <c r="B35" s="14"/>
      <c r="C35" s="14"/>
    </row>
    <row r="36" spans="1:3" x14ac:dyDescent="0.25">
      <c r="A36" s="7" t="s">
        <v>27</v>
      </c>
      <c r="B36" s="10"/>
      <c r="C36" s="10"/>
    </row>
    <row r="37" spans="1:3" x14ac:dyDescent="0.25">
      <c r="A37" s="9" t="s">
        <v>28</v>
      </c>
      <c r="B37" s="10">
        <v>7050000</v>
      </c>
      <c r="C37" s="10">
        <f>[1]Engl!C38</f>
        <v>7050000</v>
      </c>
    </row>
    <row r="38" spans="1:3" x14ac:dyDescent="0.25">
      <c r="A38" s="9" t="s">
        <v>29</v>
      </c>
      <c r="B38" s="10">
        <v>220973</v>
      </c>
      <c r="C38" s="10">
        <f>[1]Engl!C39</f>
        <v>220973</v>
      </c>
    </row>
    <row r="39" spans="1:3" ht="24" x14ac:dyDescent="0.25">
      <c r="A39" s="9" t="s">
        <v>59</v>
      </c>
      <c r="B39" s="10">
        <v>-4934440</v>
      </c>
      <c r="C39" s="10">
        <v>-906253</v>
      </c>
    </row>
    <row r="40" spans="1:3" x14ac:dyDescent="0.25">
      <c r="A40" s="9" t="s">
        <v>58</v>
      </c>
      <c r="B40" s="10">
        <v>79022516</v>
      </c>
      <c r="C40" s="10">
        <v>67994484</v>
      </c>
    </row>
    <row r="41" spans="1:3" ht="15.75" thickBot="1" x14ac:dyDescent="0.3">
      <c r="A41" s="7" t="s">
        <v>30</v>
      </c>
      <c r="B41" s="15">
        <f>SUM(B37:B40)</f>
        <v>81359049</v>
      </c>
      <c r="C41" s="15">
        <f>SUM(C37:C40)</f>
        <v>74359204</v>
      </c>
    </row>
    <row r="42" spans="1:3" ht="15.75" thickBot="1" x14ac:dyDescent="0.3">
      <c r="A42" s="7" t="s">
        <v>31</v>
      </c>
      <c r="B42" s="13">
        <f>B33+B41</f>
        <v>836475671</v>
      </c>
      <c r="C42" s="13">
        <f>C33+C41</f>
        <v>643183829</v>
      </c>
    </row>
    <row r="43" spans="1:3" ht="15.75" thickTop="1" x14ac:dyDescent="0.25">
      <c r="A43" s="7"/>
      <c r="B43" s="17"/>
      <c r="C43" s="17"/>
    </row>
    <row r="44" spans="1:3" x14ac:dyDescent="0.25">
      <c r="A44" s="7" t="s">
        <v>53</v>
      </c>
      <c r="B44" s="17"/>
      <c r="C44" s="17" t="s">
        <v>54</v>
      </c>
    </row>
    <row r="45" spans="1:3" x14ac:dyDescent="0.25">
      <c r="A45" s="7"/>
      <c r="B45" s="18"/>
      <c r="C45" s="18"/>
    </row>
    <row r="46" spans="1:3" x14ac:dyDescent="0.25">
      <c r="A46" s="7" t="s">
        <v>55</v>
      </c>
      <c r="B46" s="17"/>
      <c r="C46" s="17" t="s">
        <v>56</v>
      </c>
    </row>
    <row r="47" spans="1:3" x14ac:dyDescent="0.25">
      <c r="A47" s="7"/>
      <c r="B47" s="8"/>
      <c r="C47" s="8"/>
    </row>
    <row r="48" spans="1:3" x14ac:dyDescent="0.25">
      <c r="A48" s="1" t="s">
        <v>0</v>
      </c>
      <c r="C48" s="8"/>
    </row>
    <row r="49" spans="1:5" x14ac:dyDescent="0.25">
      <c r="A49" s="2"/>
      <c r="C49" s="8"/>
    </row>
    <row r="50" spans="1:5" x14ac:dyDescent="0.25">
      <c r="A50" s="3" t="s">
        <v>32</v>
      </c>
      <c r="C50" s="8"/>
    </row>
    <row r="51" spans="1:5" ht="24" x14ac:dyDescent="0.25">
      <c r="A51" s="16" t="s">
        <v>65</v>
      </c>
      <c r="C51" s="8"/>
    </row>
    <row r="52" spans="1:5" x14ac:dyDescent="0.25">
      <c r="A52" s="4" t="s">
        <v>1</v>
      </c>
      <c r="C52" s="8"/>
    </row>
    <row r="53" spans="1:5" x14ac:dyDescent="0.25">
      <c r="A53" s="4" t="s">
        <v>2</v>
      </c>
      <c r="B53" s="8"/>
      <c r="C53" s="8"/>
    </row>
    <row r="55" spans="1:5" ht="24" x14ac:dyDescent="0.25">
      <c r="B55" s="5" t="s">
        <v>66</v>
      </c>
      <c r="C55" s="5" t="s">
        <v>60</v>
      </c>
      <c r="D55" s="5" t="s">
        <v>66</v>
      </c>
      <c r="E55" s="5" t="s">
        <v>67</v>
      </c>
    </row>
    <row r="56" spans="1:5" x14ac:dyDescent="0.25">
      <c r="A56" s="6"/>
      <c r="B56" s="5" t="s">
        <v>33</v>
      </c>
      <c r="C56" s="5" t="s">
        <v>33</v>
      </c>
      <c r="D56" s="5" t="s">
        <v>61</v>
      </c>
      <c r="E56" s="5" t="s">
        <v>61</v>
      </c>
    </row>
    <row r="57" spans="1:5" x14ac:dyDescent="0.25">
      <c r="A57" s="9" t="s">
        <v>34</v>
      </c>
      <c r="B57" s="10">
        <v>25182371</v>
      </c>
      <c r="C57" s="10">
        <v>22789314</v>
      </c>
      <c r="D57" s="10">
        <v>13498564</v>
      </c>
      <c r="E57" s="10">
        <v>11608149</v>
      </c>
    </row>
    <row r="58" spans="1:5" ht="15.75" thickBot="1" x14ac:dyDescent="0.3">
      <c r="A58" s="9" t="s">
        <v>35</v>
      </c>
      <c r="B58" s="12">
        <v>-11108701</v>
      </c>
      <c r="C58" s="12">
        <v>-10633814</v>
      </c>
      <c r="D58" s="12">
        <v>-6114463</v>
      </c>
      <c r="E58" s="12">
        <v>-5653871</v>
      </c>
    </row>
    <row r="59" spans="1:5" ht="36" x14ac:dyDescent="0.25">
      <c r="A59" s="7" t="s">
        <v>36</v>
      </c>
      <c r="B59" s="14">
        <v>14073670</v>
      </c>
      <c r="C59" s="14">
        <v>12155500</v>
      </c>
      <c r="D59" s="14">
        <v>7384101</v>
      </c>
      <c r="E59" s="14">
        <v>5954278</v>
      </c>
    </row>
    <row r="60" spans="1:5" ht="24.75" thickBot="1" x14ac:dyDescent="0.3">
      <c r="A60" s="9" t="s">
        <v>37</v>
      </c>
      <c r="B60" s="12">
        <v>-1810670</v>
      </c>
      <c r="C60" s="12">
        <v>-1484427</v>
      </c>
      <c r="D60" s="12">
        <v>-1406780</v>
      </c>
      <c r="E60" s="12">
        <v>-560718</v>
      </c>
    </row>
    <row r="61" spans="1:5" ht="15.75" thickBot="1" x14ac:dyDescent="0.3">
      <c r="A61" s="7" t="s">
        <v>38</v>
      </c>
      <c r="B61" s="15">
        <v>12263000</v>
      </c>
      <c r="C61" s="15">
        <v>10671073</v>
      </c>
      <c r="D61" s="15">
        <v>5977321</v>
      </c>
      <c r="E61" s="15">
        <v>5393560</v>
      </c>
    </row>
    <row r="62" spans="1:5" x14ac:dyDescent="0.25">
      <c r="A62" s="9"/>
      <c r="B62" s="10"/>
      <c r="C62" s="10"/>
      <c r="D62" s="10"/>
      <c r="E62" s="10"/>
    </row>
    <row r="63" spans="1:5" x14ac:dyDescent="0.25">
      <c r="A63" s="9" t="s">
        <v>39</v>
      </c>
      <c r="B63" s="10">
        <v>2089303</v>
      </c>
      <c r="C63" s="10">
        <v>1174392</v>
      </c>
      <c r="D63" s="10">
        <v>1377644</v>
      </c>
      <c r="E63" s="10">
        <v>610356</v>
      </c>
    </row>
    <row r="64" spans="1:5" ht="15.75" thickBot="1" x14ac:dyDescent="0.3">
      <c r="A64" s="9" t="s">
        <v>40</v>
      </c>
      <c r="B64" s="12">
        <v>-1467760</v>
      </c>
      <c r="C64" s="12">
        <v>-922591</v>
      </c>
      <c r="D64" s="12">
        <v>-876043</v>
      </c>
      <c r="E64" s="12">
        <v>-455692</v>
      </c>
    </row>
    <row r="65" spans="1:5" ht="15.75" thickBot="1" x14ac:dyDescent="0.3">
      <c r="A65" s="7" t="s">
        <v>41</v>
      </c>
      <c r="B65" s="15">
        <v>621543</v>
      </c>
      <c r="C65" s="15">
        <v>251801</v>
      </c>
      <c r="D65" s="15">
        <v>501601</v>
      </c>
      <c r="E65" s="15">
        <v>154664</v>
      </c>
    </row>
    <row r="66" spans="1:5" x14ac:dyDescent="0.25">
      <c r="A66" s="9"/>
      <c r="B66" s="10"/>
      <c r="C66" s="10"/>
      <c r="D66" s="10"/>
      <c r="E66" s="10"/>
    </row>
    <row r="67" spans="1:5" ht="36" x14ac:dyDescent="0.25">
      <c r="A67" s="9" t="s">
        <v>42</v>
      </c>
      <c r="B67" s="10">
        <v>437326</v>
      </c>
      <c r="C67" s="10">
        <v>36157</v>
      </c>
      <c r="D67" s="10">
        <v>56839</v>
      </c>
      <c r="E67" s="10">
        <v>-33768</v>
      </c>
    </row>
    <row r="68" spans="1:5" ht="36" x14ac:dyDescent="0.25">
      <c r="A68" s="9" t="s">
        <v>43</v>
      </c>
      <c r="B68" s="11">
        <v>3630</v>
      </c>
      <c r="C68" s="10">
        <v>319867</v>
      </c>
      <c r="D68" s="10">
        <v>750</v>
      </c>
      <c r="E68" s="10">
        <v>206021</v>
      </c>
    </row>
    <row r="69" spans="1:5" x14ac:dyDescent="0.25">
      <c r="A69" s="9" t="s">
        <v>44</v>
      </c>
      <c r="B69" s="10">
        <v>5016727</v>
      </c>
      <c r="C69" s="10">
        <v>1325821</v>
      </c>
      <c r="D69" s="10">
        <v>3844180</v>
      </c>
      <c r="E69" s="10">
        <v>747877</v>
      </c>
    </row>
    <row r="70" spans="1:5" ht="15.75" thickBot="1" x14ac:dyDescent="0.3">
      <c r="A70" s="9" t="s">
        <v>45</v>
      </c>
      <c r="B70" s="12">
        <v>4532</v>
      </c>
      <c r="C70" s="12">
        <v>39967</v>
      </c>
      <c r="D70" s="12">
        <v>255</v>
      </c>
      <c r="E70" s="12">
        <v>40493</v>
      </c>
    </row>
    <row r="71" spans="1:5" ht="15.75" thickBot="1" x14ac:dyDescent="0.3">
      <c r="A71" s="7" t="s">
        <v>46</v>
      </c>
      <c r="B71" s="15">
        <v>5462215</v>
      </c>
      <c r="C71" s="15">
        <v>1721812</v>
      </c>
      <c r="D71" s="15">
        <v>3902024</v>
      </c>
      <c r="E71" s="15">
        <v>960623</v>
      </c>
    </row>
    <row r="72" spans="1:5" x14ac:dyDescent="0.25">
      <c r="A72" s="7"/>
      <c r="B72" s="10"/>
      <c r="C72" s="10"/>
      <c r="D72" s="10"/>
      <c r="E72" s="10"/>
    </row>
    <row r="73" spans="1:5" x14ac:dyDescent="0.25">
      <c r="A73" s="9" t="s">
        <v>47</v>
      </c>
      <c r="B73" s="10">
        <v>-5944841</v>
      </c>
      <c r="C73" s="10">
        <v>-4967316</v>
      </c>
      <c r="D73" s="10">
        <v>-3418309</v>
      </c>
      <c r="E73" s="10">
        <v>-2399266</v>
      </c>
    </row>
    <row r="74" spans="1:5" x14ac:dyDescent="0.25">
      <c r="A74" s="9" t="s">
        <v>48</v>
      </c>
      <c r="B74" s="10">
        <v>33221</v>
      </c>
      <c r="C74" s="10">
        <v>129128</v>
      </c>
      <c r="D74" s="10">
        <v>141059</v>
      </c>
      <c r="E74" s="10">
        <v>60551</v>
      </c>
    </row>
    <row r="75" spans="1:5" ht="15.75" thickBot="1" x14ac:dyDescent="0.3">
      <c r="A75" s="7" t="s">
        <v>49</v>
      </c>
      <c r="B75" s="15">
        <v>-5911620</v>
      </c>
      <c r="C75" s="15">
        <v>-4838188</v>
      </c>
      <c r="D75" s="15">
        <v>-3277250</v>
      </c>
      <c r="E75" s="15">
        <v>-2338715</v>
      </c>
    </row>
    <row r="76" spans="1:5" x14ac:dyDescent="0.25">
      <c r="A76" s="7"/>
      <c r="B76" s="10"/>
      <c r="C76" s="10"/>
      <c r="D76" s="10"/>
      <c r="E76" s="10"/>
    </row>
    <row r="77" spans="1:5" x14ac:dyDescent="0.25">
      <c r="A77" s="7" t="s">
        <v>50</v>
      </c>
      <c r="B77" s="14">
        <v>12435138</v>
      </c>
      <c r="C77" s="14">
        <v>7806498</v>
      </c>
      <c r="D77" s="14">
        <v>7103696</v>
      </c>
      <c r="E77" s="14">
        <v>4170132</v>
      </c>
    </row>
    <row r="78" spans="1:5" ht="15.75" thickBot="1" x14ac:dyDescent="0.3">
      <c r="A78" s="9" t="s">
        <v>51</v>
      </c>
      <c r="B78" s="12">
        <v>-1407106</v>
      </c>
      <c r="C78" s="12">
        <v>0</v>
      </c>
      <c r="D78" s="12">
        <v>-1041027</v>
      </c>
      <c r="E78" s="12">
        <v>-48735</v>
      </c>
    </row>
    <row r="79" spans="1:5" ht="15.75" thickBot="1" x14ac:dyDescent="0.3">
      <c r="A79" s="7" t="s">
        <v>52</v>
      </c>
      <c r="B79" s="13">
        <v>11028032</v>
      </c>
      <c r="C79" s="13">
        <v>7806498</v>
      </c>
      <c r="D79" s="13">
        <v>6062669</v>
      </c>
      <c r="E79" s="13">
        <v>4121397</v>
      </c>
    </row>
    <row r="80" spans="1:5" ht="15.75" thickTop="1" x14ac:dyDescent="0.25">
      <c r="A80" s="7"/>
      <c r="B80" s="17"/>
      <c r="C80" s="17"/>
    </row>
    <row r="81" spans="1:4" x14ac:dyDescent="0.25">
      <c r="A81" s="7"/>
      <c r="B81" s="17"/>
      <c r="C81" s="17"/>
    </row>
    <row r="82" spans="1:4" x14ac:dyDescent="0.25">
      <c r="A82" s="7"/>
      <c r="B82" s="17"/>
      <c r="C82" s="17"/>
    </row>
    <row r="83" spans="1:4" x14ac:dyDescent="0.25">
      <c r="A83" s="7" t="s">
        <v>53</v>
      </c>
      <c r="B83" s="17"/>
      <c r="C83" s="17" t="s">
        <v>54</v>
      </c>
    </row>
    <row r="84" spans="1:4" x14ac:dyDescent="0.25">
      <c r="A84" s="7"/>
      <c r="B84" s="18"/>
      <c r="C84" s="18"/>
    </row>
    <row r="85" spans="1:4" x14ac:dyDescent="0.25">
      <c r="A85" s="7" t="s">
        <v>55</v>
      </c>
      <c r="B85" s="17"/>
      <c r="C85" s="17" t="s">
        <v>56</v>
      </c>
    </row>
    <row r="87" spans="1:4" x14ac:dyDescent="0.25">
      <c r="A87" s="9"/>
      <c r="B87" s="19"/>
      <c r="C87" s="19"/>
    </row>
    <row r="88" spans="1:4" x14ac:dyDescent="0.25">
      <c r="A88" s="19"/>
      <c r="B88" s="19"/>
      <c r="C88" s="19"/>
    </row>
    <row r="89" spans="1:4" x14ac:dyDescent="0.25">
      <c r="A89" s="19"/>
      <c r="B89" s="19"/>
      <c r="C89" s="19"/>
      <c r="D89" s="22"/>
    </row>
    <row r="90" spans="1:4" x14ac:dyDescent="0.25">
      <c r="D90" s="22"/>
    </row>
    <row r="91" spans="1:4" x14ac:dyDescent="0.25">
      <c r="D91" s="22"/>
    </row>
  </sheetData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ф1,ф2</vt:lpstr>
      <vt:lpstr>'ф1,ф2'!Область_печати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Каргабаева Айсулу</cp:lastModifiedBy>
  <cp:lastPrinted>2021-04-12T08:36:19Z</cp:lastPrinted>
  <dcterms:created xsi:type="dcterms:W3CDTF">2019-10-04T12:13:11Z</dcterms:created>
  <dcterms:modified xsi:type="dcterms:W3CDTF">2022-07-11T04:20:41Z</dcterms:modified>
</cp:coreProperties>
</file>