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la11202\FCD\Айсулу\Финансовая отчетность\2023\2 кв\"/>
    </mc:Choice>
  </mc:AlternateContent>
  <bookViews>
    <workbookView xWindow="0" yWindow="0" windowWidth="25200" windowHeight="10785"/>
  </bookViews>
  <sheets>
    <sheet name="ф1,ф2" sheetId="1" r:id="rId1"/>
  </sheets>
  <definedNames>
    <definedName name="_xlnm.Print_Area" localSheetId="0">'ф1,ф2'!$A$1:$C$80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  <c r="B33" i="1"/>
  <c r="B41" i="1"/>
  <c r="B42" i="1" l="1"/>
  <c r="C33" i="1"/>
  <c r="C24" i="1"/>
  <c r="C41" i="1" l="1"/>
  <c r="C42" i="1" s="1"/>
</calcChain>
</file>

<file path=xl/sharedStrings.xml><?xml version="1.0" encoding="utf-8"?>
<sst xmlns="http://schemas.openxmlformats.org/spreadsheetml/2006/main" count="78" uniqueCount="67">
  <si>
    <t>«ALTYN BANK» АҚ ("China Citic Bank Corporation" ЖШС ЕБ)</t>
  </si>
  <si>
    <t>(мың Қазақстандық теңгемен)</t>
  </si>
  <si>
    <t>аудиттелмеген</t>
  </si>
  <si>
    <t>АКТИВТЕР:</t>
  </si>
  <si>
    <t>Ақша қаражаттары және олардың эквиваленттері</t>
  </si>
  <si>
    <t>Қазақстан Республикасының Ұлттық Банкіндегі міндетті резервтік талаптар</t>
  </si>
  <si>
    <t>Басқа қаржылық институттардағы шоттар жəне депозиттер</t>
  </si>
  <si>
    <t>Пайда мен шығындар арқылы әділетті құны бойынша бағаланатын қаржы құралдары</t>
  </si>
  <si>
    <t>Клиенттерге займдар</t>
  </si>
  <si>
    <t>Құжатталған есептер бойынша дебиторлар</t>
  </si>
  <si>
    <t>Өзге де жиынтық табыс арқылы әділ құны бойынша бағаланатын қаржы активтері</t>
  </si>
  <si>
    <t>Мүмкін болатын шығындарды шегергендегі амортизацияланған құны бойынша есептелген борыштық бағалы қағаздар</t>
  </si>
  <si>
    <t>Ағымдық салық активтері</t>
  </si>
  <si>
    <t>Кейінге қалдырылған салық активтері</t>
  </si>
  <si>
    <t>Негізгі құралдар</t>
  </si>
  <si>
    <t>Материалдық емес активтер</t>
  </si>
  <si>
    <t>Өзге активтер</t>
  </si>
  <si>
    <t>АКТИВТЕР ЖИЫНТЫҒЫ</t>
  </si>
  <si>
    <t>МІНДЕТТЕМЕ:</t>
  </si>
  <si>
    <t>Пайда мен шығындар арқылы әділ құны бойынша бағаланатын қаржы міндеттемелері</t>
  </si>
  <si>
    <t>Банктердің шоттары мен депозиттері</t>
  </si>
  <si>
    <t>«Репо» мəмілелері бойынша кредиторлық қарыз</t>
  </si>
  <si>
    <t>Клиенттердің ағымдық шоттары мен депозиттері</t>
  </si>
  <si>
    <t>Провизиялар</t>
  </si>
  <si>
    <t>Өзге міндеттемелер</t>
  </si>
  <si>
    <t>МІНДЕТТЕМЕЛЕР ЖИЫНТЫҒЫ</t>
  </si>
  <si>
    <t>КАПИТАЛ:</t>
  </si>
  <si>
    <t>Банктің акционерлеріне қатысты капитал:</t>
  </si>
  <si>
    <t>Акционерлік капитал</t>
  </si>
  <si>
    <t>Қосымша төленген капитал</t>
  </si>
  <si>
    <t>КАПИТАЛ БАРЛЫҒЫ</t>
  </si>
  <si>
    <t>МІНДЕТТЕМЕЛЕР ЖӘНЕ КАПИТАЛ БАРЛЫҒЫ</t>
  </si>
  <si>
    <t xml:space="preserve">ПАЙДАЛАР МЕН ШЫҒЫНДАР ТУРАЛЫ ЕСЕП </t>
  </si>
  <si>
    <t>аяқталған кезең</t>
  </si>
  <si>
    <t>Пайыздық табыстар</t>
  </si>
  <si>
    <t>Пайыздық шығындар</t>
  </si>
  <si>
    <t>ПАЙЫЗДАР ЕСЕПТЕЛЕТІН АКТИВТЕР БОЙЫНША ҚҰНСЫЗДАНУДАН ТҮСЕТІН ШЫҒЫНДАРҒА ДЕЙІН ТАЗА ПАЙЫЗДЫҚ ТАБЫС</t>
  </si>
  <si>
    <t>Пайыздар есептелетін активтер бойынша құнсызданудан түсетін шығындар</t>
  </si>
  <si>
    <t>Таза пайыздық табыс</t>
  </si>
  <si>
    <t>Комиссиялық пайдалар</t>
  </si>
  <si>
    <t>Комиссиялық шығындар</t>
  </si>
  <si>
    <t>Таза комиссиялық пайда</t>
  </si>
  <si>
    <t>Пайда немесе шығындар арқылы әділетті құн бойынша бағаланатын қаржы құралдарымен жүргізілетін операциялар бойынша таза пайда</t>
  </si>
  <si>
    <t>Өзге де жиынтық табыс арқылы әділетті құны бойынша бағаланатын қаржы активтерімен жасалатын операциялардан түсетін таза пайда</t>
  </si>
  <si>
    <t>Бағамдық айырма бойынша (Шығын)/пайда</t>
  </si>
  <si>
    <t>Өзге табыстар</t>
  </si>
  <si>
    <t>Таза пайыздық емес табыстар</t>
  </si>
  <si>
    <t>Жалпы және әкімшілік шығындар</t>
  </si>
  <si>
    <t>Резервтерді қалпына келтіру/(құру)</t>
  </si>
  <si>
    <t>Пайыздық емес шығындар</t>
  </si>
  <si>
    <t>Салық салынғанға дейінгі пайда</t>
  </si>
  <si>
    <t>Пайдаға салық салу бойынша шығындар</t>
  </si>
  <si>
    <t>Таза пайда</t>
  </si>
  <si>
    <t>Басқарма Төрағасының орынбасары</t>
  </si>
  <si>
    <t>Цзя Фэй</t>
  </si>
  <si>
    <t>Бас бухгалтер</t>
  </si>
  <si>
    <t>А.Каржаубеков</t>
  </si>
  <si>
    <t>ҚАРЖЫЛЫҚ ЖАҒДАЙ ТУРАЛЫ ЕСЕП</t>
  </si>
  <si>
    <t>Бөлінбеген пайда және өзге де резервтер</t>
  </si>
  <si>
    <t>Өзге де жиынтық табыс арқылыәділ құны бойынша бағаланатын қаржы активтерін қайта бағалауға арналған резервтер</t>
  </si>
  <si>
    <t>31 желтоқсан 2022</t>
  </si>
  <si>
    <t>2023 ЖЫЛҒЫ 30 МАУСЫМДАҒЫ ЖАҒДАЙЫ БОЙЫНША</t>
  </si>
  <si>
    <t>30 маусым 2023</t>
  </si>
  <si>
    <t>2023 ЖЫЛДЫҢ 30 МАУСЫМЫНДА АЯҚТАЛҒАН КЕЗЕҢ ҮШІН</t>
  </si>
  <si>
    <t xml:space="preserve">2023 жылғы 30 маусымда </t>
  </si>
  <si>
    <t xml:space="preserve">2022 жылғы 30 маусымда </t>
  </si>
  <si>
    <t>аяқталған үш 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</si>
</sst>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-* #,##0.00_р_._-;\-* #,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9" fillId="0" borderId="0"/>
  </cellStyleXfs>
  <cellXfs count="2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164" fontId="7" fillId="0" borderId="0" xfId="0" applyNumberFormat="1" applyFont="1" applyAlignment="1">
      <alignment horizontal="right" vertical="center" wrapText="1"/>
    </xf>
    <xf numFmtId="164" fontId="7" fillId="0" borderId="0" xfId="0" applyNumberFormat="1" applyFont="1" applyFill="1" applyAlignment="1">
      <alignment horizontal="right"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164" fontId="6" fillId="0" borderId="2" xfId="0" applyNumberFormat="1" applyFont="1" applyBorder="1" applyAlignment="1">
      <alignment horizontal="right" vertical="center" wrapText="1"/>
    </xf>
    <xf numFmtId="164" fontId="6" fillId="0" borderId="0" xfId="0" applyNumberFormat="1" applyFont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justify" vertical="center"/>
    </xf>
    <xf numFmtId="164" fontId="6" fillId="0" borderId="0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8" fillId="0" borderId="0" xfId="0" applyFont="1"/>
    <xf numFmtId="3" fontId="10" fillId="0" borderId="0" xfId="0" applyNumberFormat="1" applyFont="1" applyFill="1" applyAlignment="1">
      <alignment horizontal="right" vertical="center" wrapText="1"/>
    </xf>
    <xf numFmtId="164" fontId="10" fillId="0" borderId="0" xfId="0" applyNumberFormat="1" applyFont="1" applyFill="1" applyAlignment="1">
      <alignment horizontal="right" vertical="center" wrapText="1"/>
    </xf>
    <xf numFmtId="3" fontId="11" fillId="0" borderId="0" xfId="0" applyNumberFormat="1" applyFont="1" applyFill="1" applyBorder="1" applyAlignment="1">
      <alignment horizontal="right" vertical="center" wrapText="1"/>
    </xf>
    <xf numFmtId="164" fontId="11" fillId="0" borderId="1" xfId="0" applyNumberFormat="1" applyFont="1" applyFill="1" applyBorder="1" applyAlignment="1">
      <alignment horizontal="right" vertical="center" wrapText="1"/>
    </xf>
    <xf numFmtId="164" fontId="10" fillId="0" borderId="1" xfId="0" applyNumberFormat="1" applyFont="1" applyFill="1" applyBorder="1" applyAlignment="1">
      <alignment horizontal="right" vertical="center" wrapText="1"/>
    </xf>
  </cellXfs>
  <cellStyles count="3">
    <cellStyle name="Normal 2" xfId="2"/>
    <cellStyle name="Обычный" xfId="0" builtinId="0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9"/>
  <sheetViews>
    <sheetView tabSelected="1" zoomScaleNormal="100" zoomScaleSheetLayoutView="115" workbookViewId="0">
      <selection activeCell="A4" sqref="A4"/>
    </sheetView>
  </sheetViews>
  <sheetFormatPr defaultRowHeight="15" x14ac:dyDescent="0.25"/>
  <cols>
    <col min="1" max="1" width="50" customWidth="1"/>
    <col min="2" max="2" width="15" customWidth="1"/>
    <col min="3" max="3" width="15.42578125" customWidth="1"/>
    <col min="4" max="5" width="15" bestFit="1" customWidth="1"/>
  </cols>
  <sheetData>
    <row r="1" spans="1:3" x14ac:dyDescent="0.25">
      <c r="A1" s="1" t="s">
        <v>0</v>
      </c>
    </row>
    <row r="2" spans="1:3" x14ac:dyDescent="0.25">
      <c r="A2" s="2"/>
    </row>
    <row r="3" spans="1:3" x14ac:dyDescent="0.25">
      <c r="A3" s="3" t="s">
        <v>57</v>
      </c>
    </row>
    <row r="4" spans="1:3" x14ac:dyDescent="0.25">
      <c r="A4" s="3" t="s">
        <v>61</v>
      </c>
    </row>
    <row r="5" spans="1:3" x14ac:dyDescent="0.25">
      <c r="A5" s="4" t="s">
        <v>1</v>
      </c>
    </row>
    <row r="6" spans="1:3" x14ac:dyDescent="0.25">
      <c r="A6" s="4" t="s">
        <v>2</v>
      </c>
    </row>
    <row r="7" spans="1:3" ht="8.25" customHeight="1" x14ac:dyDescent="0.25"/>
    <row r="8" spans="1:3" x14ac:dyDescent="0.25">
      <c r="B8" s="5" t="s">
        <v>62</v>
      </c>
      <c r="C8" s="5" t="s">
        <v>60</v>
      </c>
    </row>
    <row r="9" spans="1:3" x14ac:dyDescent="0.25">
      <c r="A9" s="6"/>
      <c r="B9" s="5"/>
      <c r="C9" s="5"/>
    </row>
    <row r="10" spans="1:3" x14ac:dyDescent="0.25">
      <c r="A10" s="7" t="s">
        <v>3</v>
      </c>
      <c r="B10" s="8"/>
      <c r="C10" s="8"/>
    </row>
    <row r="11" spans="1:3" x14ac:dyDescent="0.25">
      <c r="A11" s="9" t="s">
        <v>4</v>
      </c>
      <c r="B11" s="20">
        <v>188495610.94</v>
      </c>
      <c r="C11" s="21">
        <v>329206316.72000003</v>
      </c>
    </row>
    <row r="12" spans="1:3" ht="24" x14ac:dyDescent="0.25">
      <c r="A12" s="9" t="s">
        <v>5</v>
      </c>
      <c r="B12" s="20">
        <v>17753828.060000002</v>
      </c>
      <c r="C12" s="21">
        <v>19185690.279999997</v>
      </c>
    </row>
    <row r="13" spans="1:3" x14ac:dyDescent="0.25">
      <c r="A13" s="9" t="s">
        <v>6</v>
      </c>
      <c r="B13" s="20">
        <v>9322147</v>
      </c>
      <c r="C13" s="21">
        <v>10538892</v>
      </c>
    </row>
    <row r="14" spans="1:3" ht="24" x14ac:dyDescent="0.25">
      <c r="A14" s="9" t="s">
        <v>7</v>
      </c>
      <c r="B14" s="20">
        <v>20678</v>
      </c>
      <c r="C14" s="21">
        <v>22908</v>
      </c>
    </row>
    <row r="15" spans="1:3" x14ac:dyDescent="0.25">
      <c r="A15" s="9" t="s">
        <v>8</v>
      </c>
      <c r="B15" s="20">
        <v>341119925</v>
      </c>
      <c r="C15" s="21">
        <v>312147853</v>
      </c>
    </row>
    <row r="16" spans="1:3" x14ac:dyDescent="0.25">
      <c r="A16" s="9" t="s">
        <v>9</v>
      </c>
      <c r="B16" s="21">
        <v>1224497</v>
      </c>
      <c r="C16" s="21">
        <v>4565148</v>
      </c>
    </row>
    <row r="17" spans="1:3" ht="24" x14ac:dyDescent="0.25">
      <c r="A17" s="9" t="s">
        <v>10</v>
      </c>
      <c r="B17" s="20">
        <v>235063079</v>
      </c>
      <c r="C17" s="21">
        <v>175651145</v>
      </c>
    </row>
    <row r="18" spans="1:3" ht="24" x14ac:dyDescent="0.25">
      <c r="A18" s="9" t="s">
        <v>11</v>
      </c>
      <c r="B18" s="20">
        <v>138101974</v>
      </c>
      <c r="C18" s="21">
        <v>116519335</v>
      </c>
    </row>
    <row r="19" spans="1:3" x14ac:dyDescent="0.25">
      <c r="A19" s="9" t="s">
        <v>12</v>
      </c>
      <c r="B19" s="20">
        <v>501217</v>
      </c>
      <c r="C19" s="21">
        <v>648263</v>
      </c>
    </row>
    <row r="20" spans="1:3" x14ac:dyDescent="0.25">
      <c r="A20" s="9" t="s">
        <v>13</v>
      </c>
      <c r="B20" s="20">
        <v>370159</v>
      </c>
      <c r="C20" s="21">
        <v>322313</v>
      </c>
    </row>
    <row r="21" spans="1:3" x14ac:dyDescent="0.25">
      <c r="A21" s="9" t="s">
        <v>14</v>
      </c>
      <c r="B21" s="20">
        <v>7550627</v>
      </c>
      <c r="C21" s="21">
        <v>7704585</v>
      </c>
    </row>
    <row r="22" spans="1:3" x14ac:dyDescent="0.25">
      <c r="A22" s="9" t="s">
        <v>15</v>
      </c>
      <c r="B22" s="20">
        <v>1576396</v>
      </c>
      <c r="C22" s="21">
        <v>1756204</v>
      </c>
    </row>
    <row r="23" spans="1:3" x14ac:dyDescent="0.25">
      <c r="A23" s="9" t="s">
        <v>16</v>
      </c>
      <c r="B23" s="22">
        <v>2479507</v>
      </c>
      <c r="C23" s="21">
        <v>1479537</v>
      </c>
    </row>
    <row r="24" spans="1:3" ht="15.75" thickBot="1" x14ac:dyDescent="0.3">
      <c r="A24" s="7" t="s">
        <v>17</v>
      </c>
      <c r="B24" s="13">
        <f>SUM(B11:B23)</f>
        <v>943579645</v>
      </c>
      <c r="C24" s="13">
        <f>SUM(C11:C23)</f>
        <v>979748190</v>
      </c>
    </row>
    <row r="25" spans="1:3" ht="15.75" thickTop="1" x14ac:dyDescent="0.25">
      <c r="A25" s="7"/>
      <c r="B25" s="10"/>
      <c r="C25" s="10"/>
    </row>
    <row r="26" spans="1:3" x14ac:dyDescent="0.25">
      <c r="A26" s="7" t="s">
        <v>18</v>
      </c>
      <c r="B26" s="10"/>
      <c r="C26" s="10"/>
    </row>
    <row r="27" spans="1:3" ht="24" x14ac:dyDescent="0.25">
      <c r="A27" s="9" t="s">
        <v>19</v>
      </c>
      <c r="B27" s="21">
        <v>7222</v>
      </c>
      <c r="C27" s="21">
        <v>8787</v>
      </c>
    </row>
    <row r="28" spans="1:3" x14ac:dyDescent="0.25">
      <c r="A28" s="9" t="s">
        <v>20</v>
      </c>
      <c r="B28" s="21">
        <v>11715301</v>
      </c>
      <c r="C28" s="21">
        <v>966688</v>
      </c>
    </row>
    <row r="29" spans="1:3" x14ac:dyDescent="0.25">
      <c r="A29" s="9" t="s">
        <v>21</v>
      </c>
      <c r="B29" s="21">
        <v>65186871</v>
      </c>
      <c r="C29" s="21">
        <v>63711251</v>
      </c>
    </row>
    <row r="30" spans="1:3" x14ac:dyDescent="0.25">
      <c r="A30" s="9" t="s">
        <v>22</v>
      </c>
      <c r="B30" s="21">
        <v>747693693</v>
      </c>
      <c r="C30" s="21">
        <v>803420579</v>
      </c>
    </row>
    <row r="31" spans="1:3" x14ac:dyDescent="0.25">
      <c r="A31" s="9" t="s">
        <v>23</v>
      </c>
      <c r="B31" s="21">
        <v>938458</v>
      </c>
      <c r="C31" s="21">
        <v>848760</v>
      </c>
    </row>
    <row r="32" spans="1:3" ht="15.75" thickBot="1" x14ac:dyDescent="0.3">
      <c r="A32" s="9" t="s">
        <v>24</v>
      </c>
      <c r="B32" s="23">
        <v>17666232</v>
      </c>
      <c r="C32" s="24">
        <v>15856086</v>
      </c>
    </row>
    <row r="33" spans="1:3" ht="15.75" thickBot="1" x14ac:dyDescent="0.3">
      <c r="A33" s="7" t="s">
        <v>25</v>
      </c>
      <c r="B33" s="13">
        <f>SUM(B27:B32)</f>
        <v>843207777</v>
      </c>
      <c r="C33" s="13">
        <f>SUM(C27:C32)</f>
        <v>884812151</v>
      </c>
    </row>
    <row r="34" spans="1:3" ht="15.75" thickTop="1" x14ac:dyDescent="0.25">
      <c r="A34" s="7"/>
      <c r="B34" s="10"/>
      <c r="C34" s="10"/>
    </row>
    <row r="35" spans="1:3" x14ac:dyDescent="0.25">
      <c r="A35" s="7" t="s">
        <v>26</v>
      </c>
      <c r="B35" s="14"/>
      <c r="C35" s="14"/>
    </row>
    <row r="36" spans="1:3" x14ac:dyDescent="0.25">
      <c r="A36" s="7" t="s">
        <v>27</v>
      </c>
      <c r="B36" s="10"/>
      <c r="C36" s="10"/>
    </row>
    <row r="37" spans="1:3" x14ac:dyDescent="0.25">
      <c r="A37" s="9" t="s">
        <v>28</v>
      </c>
      <c r="B37" s="10">
        <v>7050000</v>
      </c>
      <c r="C37" s="10">
        <v>7050000</v>
      </c>
    </row>
    <row r="38" spans="1:3" x14ac:dyDescent="0.25">
      <c r="A38" s="9" t="s">
        <v>29</v>
      </c>
      <c r="B38" s="10">
        <v>220973</v>
      </c>
      <c r="C38" s="10">
        <v>220973</v>
      </c>
    </row>
    <row r="39" spans="1:3" ht="24" x14ac:dyDescent="0.25">
      <c r="A39" s="9" t="s">
        <v>59</v>
      </c>
      <c r="B39" s="10">
        <v>-3051898</v>
      </c>
      <c r="C39" s="10">
        <v>-4599492</v>
      </c>
    </row>
    <row r="40" spans="1:3" x14ac:dyDescent="0.25">
      <c r="A40" s="9" t="s">
        <v>58</v>
      </c>
      <c r="B40" s="10">
        <v>96152793</v>
      </c>
      <c r="C40" s="10">
        <v>92264558</v>
      </c>
    </row>
    <row r="41" spans="1:3" ht="15.75" thickBot="1" x14ac:dyDescent="0.3">
      <c r="A41" s="7" t="s">
        <v>30</v>
      </c>
      <c r="B41" s="15">
        <f>SUM(B37:B40)</f>
        <v>100371868</v>
      </c>
      <c r="C41" s="15">
        <f>SUM(C37:C40)</f>
        <v>94936039</v>
      </c>
    </row>
    <row r="42" spans="1:3" ht="15.75" thickBot="1" x14ac:dyDescent="0.3">
      <c r="A42" s="7" t="s">
        <v>31</v>
      </c>
      <c r="B42" s="13">
        <f>B33+B41</f>
        <v>943579645</v>
      </c>
      <c r="C42" s="13">
        <f>C33+C41</f>
        <v>979748190</v>
      </c>
    </row>
    <row r="43" spans="1:3" ht="15.75" thickTop="1" x14ac:dyDescent="0.25">
      <c r="A43" s="7"/>
      <c r="B43" s="17"/>
      <c r="C43" s="17"/>
    </row>
    <row r="44" spans="1:3" x14ac:dyDescent="0.25">
      <c r="A44" s="7" t="s">
        <v>53</v>
      </c>
      <c r="B44" s="17"/>
      <c r="C44" s="17" t="s">
        <v>54</v>
      </c>
    </row>
    <row r="45" spans="1:3" x14ac:dyDescent="0.25">
      <c r="A45" s="7"/>
      <c r="B45" s="18"/>
      <c r="C45" s="18"/>
    </row>
    <row r="46" spans="1:3" x14ac:dyDescent="0.25">
      <c r="A46" s="7" t="s">
        <v>55</v>
      </c>
      <c r="B46" s="17"/>
      <c r="C46" s="17" t="s">
        <v>56</v>
      </c>
    </row>
    <row r="47" spans="1:3" x14ac:dyDescent="0.25">
      <c r="A47" s="7"/>
      <c r="B47" s="8"/>
      <c r="C47" s="8"/>
    </row>
    <row r="48" spans="1:3" x14ac:dyDescent="0.25">
      <c r="A48" s="1" t="s">
        <v>0</v>
      </c>
      <c r="C48" s="8"/>
    </row>
    <row r="49" spans="1:5" x14ac:dyDescent="0.25">
      <c r="A49" s="2"/>
      <c r="C49" s="8"/>
    </row>
    <row r="50" spans="1:5" x14ac:dyDescent="0.25">
      <c r="A50" s="3" t="s">
        <v>32</v>
      </c>
      <c r="C50" s="8"/>
    </row>
    <row r="51" spans="1:5" ht="24" x14ac:dyDescent="0.25">
      <c r="A51" s="16" t="s">
        <v>63</v>
      </c>
      <c r="C51" s="8"/>
    </row>
    <row r="52" spans="1:5" x14ac:dyDescent="0.25">
      <c r="A52" s="4" t="s">
        <v>1</v>
      </c>
      <c r="C52" s="8"/>
    </row>
    <row r="53" spans="1:5" x14ac:dyDescent="0.25">
      <c r="A53" s="4" t="s">
        <v>2</v>
      </c>
      <c r="B53" s="8"/>
      <c r="C53" s="8"/>
    </row>
    <row r="55" spans="1:5" ht="24" x14ac:dyDescent="0.25">
      <c r="B55" s="5" t="s">
        <v>64</v>
      </c>
      <c r="C55" s="5" t="s">
        <v>65</v>
      </c>
      <c r="D55" s="5" t="s">
        <v>64</v>
      </c>
      <c r="E55" s="5" t="s">
        <v>65</v>
      </c>
    </row>
    <row r="56" spans="1:5" x14ac:dyDescent="0.25">
      <c r="A56" s="6"/>
      <c r="B56" s="5" t="s">
        <v>33</v>
      </c>
      <c r="C56" s="5" t="s">
        <v>33</v>
      </c>
      <c r="D56" s="5" t="s">
        <v>66</v>
      </c>
      <c r="E56" s="5" t="s">
        <v>66</v>
      </c>
    </row>
    <row r="57" spans="1:5" x14ac:dyDescent="0.25">
      <c r="A57" s="9" t="s">
        <v>34</v>
      </c>
      <c r="B57" s="10">
        <v>45856988</v>
      </c>
      <c r="C57" s="10">
        <v>25182371</v>
      </c>
      <c r="D57" s="10">
        <v>23974035</v>
      </c>
      <c r="E57" s="10">
        <v>13498564</v>
      </c>
    </row>
    <row r="58" spans="1:5" ht="15.75" thickBot="1" x14ac:dyDescent="0.3">
      <c r="A58" s="9" t="s">
        <v>35</v>
      </c>
      <c r="B58" s="12">
        <v>-21286729</v>
      </c>
      <c r="C58" s="12">
        <v>-11108701</v>
      </c>
      <c r="D58" s="12">
        <v>-11532883</v>
      </c>
      <c r="E58" s="12">
        <v>-6114463</v>
      </c>
    </row>
    <row r="59" spans="1:5" ht="36" x14ac:dyDescent="0.25">
      <c r="A59" s="7" t="s">
        <v>36</v>
      </c>
      <c r="B59" s="14">
        <v>24570259</v>
      </c>
      <c r="C59" s="14">
        <v>14073670</v>
      </c>
      <c r="D59" s="14">
        <v>12441152</v>
      </c>
      <c r="E59" s="14">
        <v>7384101</v>
      </c>
    </row>
    <row r="60" spans="1:5" ht="24.75" thickBot="1" x14ac:dyDescent="0.3">
      <c r="A60" s="9" t="s">
        <v>37</v>
      </c>
      <c r="B60" s="12">
        <v>-2436728</v>
      </c>
      <c r="C60" s="12">
        <v>-1810670</v>
      </c>
      <c r="D60" s="12">
        <v>-1668686</v>
      </c>
      <c r="E60" s="12">
        <v>-1406780</v>
      </c>
    </row>
    <row r="61" spans="1:5" ht="15.75" thickBot="1" x14ac:dyDescent="0.3">
      <c r="A61" s="7" t="s">
        <v>38</v>
      </c>
      <c r="B61" s="15">
        <v>22133531</v>
      </c>
      <c r="C61" s="15">
        <v>12263000</v>
      </c>
      <c r="D61" s="15">
        <v>10772466</v>
      </c>
      <c r="E61" s="15">
        <v>5977321</v>
      </c>
    </row>
    <row r="62" spans="1:5" x14ac:dyDescent="0.25">
      <c r="A62" s="9"/>
      <c r="B62" s="10"/>
      <c r="C62" s="10"/>
      <c r="D62" s="10"/>
      <c r="E62" s="10"/>
    </row>
    <row r="63" spans="1:5" x14ac:dyDescent="0.25">
      <c r="A63" s="9" t="s">
        <v>39</v>
      </c>
      <c r="B63" s="10">
        <v>2965173</v>
      </c>
      <c r="C63" s="10">
        <v>2089303</v>
      </c>
      <c r="D63" s="10">
        <v>1401978</v>
      </c>
      <c r="E63" s="10">
        <v>1377644</v>
      </c>
    </row>
    <row r="64" spans="1:5" ht="15.75" thickBot="1" x14ac:dyDescent="0.3">
      <c r="A64" s="9" t="s">
        <v>40</v>
      </c>
      <c r="B64" s="12">
        <v>-2806434</v>
      </c>
      <c r="C64" s="12">
        <v>-1467760</v>
      </c>
      <c r="D64" s="12">
        <v>-1244074</v>
      </c>
      <c r="E64" s="12">
        <v>-876043</v>
      </c>
    </row>
    <row r="65" spans="1:5" ht="15.75" thickBot="1" x14ac:dyDescent="0.3">
      <c r="A65" s="7" t="s">
        <v>41</v>
      </c>
      <c r="B65" s="15">
        <v>158739</v>
      </c>
      <c r="C65" s="15">
        <v>621543</v>
      </c>
      <c r="D65" s="15">
        <v>157904</v>
      </c>
      <c r="E65" s="15">
        <v>501601</v>
      </c>
    </row>
    <row r="66" spans="1:5" x14ac:dyDescent="0.25">
      <c r="A66" s="9"/>
      <c r="B66" s="10"/>
      <c r="C66" s="10"/>
      <c r="D66" s="10"/>
      <c r="E66" s="10"/>
    </row>
    <row r="67" spans="1:5" ht="36" x14ac:dyDescent="0.25">
      <c r="A67" s="9" t="s">
        <v>42</v>
      </c>
      <c r="B67" s="10">
        <v>37556</v>
      </c>
      <c r="C67" s="10">
        <v>437326</v>
      </c>
      <c r="D67" s="10">
        <v>-13133</v>
      </c>
      <c r="E67" s="10">
        <v>56839</v>
      </c>
    </row>
    <row r="68" spans="1:5" ht="36" x14ac:dyDescent="0.25">
      <c r="A68" s="9" t="s">
        <v>43</v>
      </c>
      <c r="B68" s="11">
        <v>-1573</v>
      </c>
      <c r="C68" s="10">
        <v>3630</v>
      </c>
      <c r="D68" s="10">
        <v>-8196</v>
      </c>
      <c r="E68" s="10">
        <v>750</v>
      </c>
    </row>
    <row r="69" spans="1:5" x14ac:dyDescent="0.25">
      <c r="A69" s="9" t="s">
        <v>44</v>
      </c>
      <c r="B69" s="10">
        <v>4072502</v>
      </c>
      <c r="C69" s="10">
        <v>5016727</v>
      </c>
      <c r="D69" s="10">
        <v>2135404</v>
      </c>
      <c r="E69" s="10">
        <v>3844180</v>
      </c>
    </row>
    <row r="70" spans="1:5" ht="15.75" thickBot="1" x14ac:dyDescent="0.3">
      <c r="A70" s="9" t="s">
        <v>45</v>
      </c>
      <c r="B70" s="12">
        <v>26022</v>
      </c>
      <c r="C70" s="12">
        <v>4532</v>
      </c>
      <c r="D70" s="12">
        <v>4135</v>
      </c>
      <c r="E70" s="12">
        <v>255</v>
      </c>
    </row>
    <row r="71" spans="1:5" ht="15.75" thickBot="1" x14ac:dyDescent="0.3">
      <c r="A71" s="7" t="s">
        <v>46</v>
      </c>
      <c r="B71" s="15">
        <v>4134507</v>
      </c>
      <c r="C71" s="15">
        <v>5462215</v>
      </c>
      <c r="D71" s="15">
        <v>2118210</v>
      </c>
      <c r="E71" s="15">
        <v>3902024</v>
      </c>
    </row>
    <row r="72" spans="1:5" x14ac:dyDescent="0.25">
      <c r="A72" s="7"/>
      <c r="B72" s="10"/>
      <c r="C72" s="10"/>
      <c r="D72" s="10"/>
      <c r="E72" s="10"/>
    </row>
    <row r="73" spans="1:5" x14ac:dyDescent="0.25">
      <c r="A73" s="9" t="s">
        <v>47</v>
      </c>
      <c r="B73" s="10">
        <v>-7237951</v>
      </c>
      <c r="C73" s="10">
        <v>-5944841</v>
      </c>
      <c r="D73" s="10">
        <v>-3854698</v>
      </c>
      <c r="E73" s="10">
        <v>-3418309</v>
      </c>
    </row>
    <row r="74" spans="1:5" x14ac:dyDescent="0.25">
      <c r="A74" s="9" t="s">
        <v>48</v>
      </c>
      <c r="B74" s="10">
        <v>-96921</v>
      </c>
      <c r="C74" s="10">
        <v>33221</v>
      </c>
      <c r="D74" s="10">
        <v>-138229</v>
      </c>
      <c r="E74" s="10">
        <v>141059</v>
      </c>
    </row>
    <row r="75" spans="1:5" ht="15.75" thickBot="1" x14ac:dyDescent="0.3">
      <c r="A75" s="7" t="s">
        <v>49</v>
      </c>
      <c r="B75" s="15">
        <v>-7334872</v>
      </c>
      <c r="C75" s="15">
        <v>-5911620</v>
      </c>
      <c r="D75" s="15">
        <v>-3992927</v>
      </c>
      <c r="E75" s="15">
        <v>-3277250</v>
      </c>
    </row>
    <row r="76" spans="1:5" x14ac:dyDescent="0.25">
      <c r="A76" s="7"/>
      <c r="B76" s="10"/>
      <c r="C76" s="10"/>
      <c r="D76" s="10"/>
      <c r="E76" s="10"/>
    </row>
    <row r="77" spans="1:5" x14ac:dyDescent="0.25">
      <c r="A77" s="7" t="s">
        <v>50</v>
      </c>
      <c r="B77" s="14">
        <v>19091905</v>
      </c>
      <c r="C77" s="14">
        <v>12435138</v>
      </c>
      <c r="D77" s="14">
        <v>9055653</v>
      </c>
      <c r="E77" s="14">
        <v>7103696</v>
      </c>
    </row>
    <row r="78" spans="1:5" ht="15.75" thickBot="1" x14ac:dyDescent="0.3">
      <c r="A78" s="9" t="s">
        <v>51</v>
      </c>
      <c r="B78" s="12">
        <v>-1203639</v>
      </c>
      <c r="C78" s="12">
        <v>-1407106</v>
      </c>
      <c r="D78" s="12">
        <v>-487270</v>
      </c>
      <c r="E78" s="12">
        <v>-1041027</v>
      </c>
    </row>
    <row r="79" spans="1:5" ht="15.75" thickBot="1" x14ac:dyDescent="0.3">
      <c r="A79" s="7" t="s">
        <v>52</v>
      </c>
      <c r="B79" s="13">
        <v>17888266</v>
      </c>
      <c r="C79" s="13">
        <v>11028032</v>
      </c>
      <c r="D79" s="13">
        <v>8568383</v>
      </c>
      <c r="E79" s="13">
        <v>6062669</v>
      </c>
    </row>
    <row r="80" spans="1:5" ht="15.75" thickTop="1" x14ac:dyDescent="0.25">
      <c r="A80" s="7"/>
      <c r="B80" s="17"/>
      <c r="C80" s="17"/>
    </row>
    <row r="81" spans="1:3" x14ac:dyDescent="0.25">
      <c r="A81" s="7"/>
      <c r="B81" s="17"/>
      <c r="C81" s="17"/>
    </row>
    <row r="82" spans="1:3" x14ac:dyDescent="0.25">
      <c r="A82" s="7"/>
      <c r="B82" s="17"/>
      <c r="C82" s="17"/>
    </row>
    <row r="83" spans="1:3" x14ac:dyDescent="0.25">
      <c r="A83" s="7" t="s">
        <v>53</v>
      </c>
      <c r="B83" s="17"/>
      <c r="C83" s="17" t="s">
        <v>54</v>
      </c>
    </row>
    <row r="84" spans="1:3" x14ac:dyDescent="0.25">
      <c r="A84" s="7"/>
      <c r="B84" s="18"/>
      <c r="C84" s="18"/>
    </row>
    <row r="85" spans="1:3" x14ac:dyDescent="0.25">
      <c r="A85" s="7" t="s">
        <v>55</v>
      </c>
      <c r="B85" s="17"/>
      <c r="C85" s="17" t="s">
        <v>56</v>
      </c>
    </row>
    <row r="87" spans="1:3" x14ac:dyDescent="0.25">
      <c r="A87" s="9"/>
      <c r="B87" s="19"/>
      <c r="C87" s="19"/>
    </row>
    <row r="88" spans="1:3" x14ac:dyDescent="0.25">
      <c r="A88" s="19"/>
      <c r="B88" s="19"/>
      <c r="C88" s="19"/>
    </row>
    <row r="89" spans="1:3" x14ac:dyDescent="0.25">
      <c r="A89" s="19"/>
      <c r="B89" s="19"/>
      <c r="C89" s="19"/>
    </row>
  </sheetData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ф1,ф2</vt:lpstr>
      <vt:lpstr>'ф1,ф2'!Область_печати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Ан Александра</cp:lastModifiedBy>
  <cp:lastPrinted>2021-04-12T08:36:19Z</cp:lastPrinted>
  <dcterms:created xsi:type="dcterms:W3CDTF">2019-10-04T12:13:11Z</dcterms:created>
  <dcterms:modified xsi:type="dcterms:W3CDTF">2023-07-17T05:58:02Z</dcterms:modified>
</cp:coreProperties>
</file>