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la11202\FCD\Айсулу\Финансовая отчетность\2023\3 кв\"/>
    </mc:Choice>
  </mc:AlternateContent>
  <bookViews>
    <workbookView xWindow="0" yWindow="0" windowWidth="25200" windowHeight="11385"/>
  </bookViews>
  <sheets>
    <sheet name="FP" sheetId="3" r:id="rId1"/>
    <sheet name="PorL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3" l="1"/>
  <c r="B40" i="3"/>
  <c r="C32" i="3"/>
  <c r="C41" i="3" s="1"/>
  <c r="B32" i="3"/>
  <c r="C23" i="3"/>
  <c r="B23" i="3"/>
  <c r="B41" i="3" l="1"/>
</calcChain>
</file>

<file path=xl/sharedStrings.xml><?xml version="1.0" encoding="utf-8"?>
<sst xmlns="http://schemas.openxmlformats.org/spreadsheetml/2006/main" count="77" uniqueCount="73">
  <si>
    <t>JSC “ALTYN BANK” (SB of China Citic Bank Corporation Ltd)</t>
  </si>
  <si>
    <t>Jia Fei</t>
  </si>
  <si>
    <t>A. Karzhaubekov</t>
  </si>
  <si>
    <t xml:space="preserve">A. Karzhaubekov </t>
  </si>
  <si>
    <t>损益表</t>
    <phoneticPr fontId="14" type="noConversion"/>
  </si>
  <si>
    <r>
      <t>(</t>
    </r>
    <r>
      <rPr>
        <b/>
        <i/>
        <sz val="9"/>
        <color theme="1"/>
        <rFont val="NSimSun"/>
        <family val="3"/>
        <charset val="134"/>
      </rPr>
      <t>单位：千坚戈</t>
    </r>
    <r>
      <rPr>
        <b/>
        <i/>
        <sz val="9"/>
        <color theme="1"/>
        <rFont val="Arial"/>
        <family val="2"/>
        <charset val="204"/>
      </rPr>
      <t>)</t>
    </r>
    <phoneticPr fontId="14" type="noConversion"/>
  </si>
  <si>
    <t>未经审计</t>
    <phoneticPr fontId="14" type="noConversion"/>
  </si>
  <si>
    <t>月末</t>
    <phoneticPr fontId="14" type="noConversion"/>
  </si>
  <si>
    <t>月末</t>
    <phoneticPr fontId="14" type="noConversion"/>
  </si>
  <si>
    <t>利息收入</t>
  </si>
  <si>
    <t>利息支出</t>
    <phoneticPr fontId="14" type="noConversion"/>
  </si>
  <si>
    <t>计息资产减值损失前的净利息收入</t>
  </si>
  <si>
    <t>信贷损失准备金</t>
  </si>
  <si>
    <t>净利息收入</t>
  </si>
  <si>
    <t>手续费及佣金收入</t>
  </si>
  <si>
    <t>手续费及佣金支出</t>
  </si>
  <si>
    <t>手续费收入净额</t>
    <phoneticPr fontId="14" type="noConversion"/>
  </si>
  <si>
    <r>
      <t>以公允价值计量且其变动计入当期损益的金融资产和负债的净收益</t>
    </r>
    <r>
      <rPr>
        <sz val="9"/>
        <color theme="1"/>
        <rFont val="Times New Roman"/>
        <family val="1"/>
        <charset val="204"/>
      </rPr>
      <t>/</t>
    </r>
    <r>
      <rPr>
        <sz val="9"/>
        <color theme="1"/>
        <rFont val="NSimSun"/>
        <family val="3"/>
        <charset val="134"/>
      </rPr>
      <t>（损失）</t>
    </r>
  </si>
  <si>
    <r>
      <t>以公允价值计量且其变动计入其他综合收益的金融资产的净收益</t>
    </r>
    <r>
      <rPr>
        <sz val="9"/>
        <color theme="1"/>
        <rFont val="Times New Roman"/>
        <family val="1"/>
        <charset val="204"/>
      </rPr>
      <t>/</t>
    </r>
    <r>
      <rPr>
        <sz val="9"/>
        <color theme="1"/>
        <rFont val="NSimSun"/>
        <family val="3"/>
        <charset val="134"/>
      </rPr>
      <t>（损失）</t>
    </r>
  </si>
  <si>
    <t>其他收入</t>
    <phoneticPr fontId="14" type="noConversion"/>
  </si>
  <si>
    <t>外汇损益</t>
    <phoneticPr fontId="14" type="noConversion"/>
  </si>
  <si>
    <t>其他非利息收入</t>
    <phoneticPr fontId="14" type="noConversion"/>
  </si>
  <si>
    <t>营业费用</t>
  </si>
  <si>
    <t>非利息支出</t>
  </si>
  <si>
    <t>税前利润</t>
    <phoneticPr fontId="14" type="noConversion"/>
  </si>
  <si>
    <t>所得税费用</t>
  </si>
  <si>
    <t>年度净利润</t>
    <phoneticPr fontId="14" type="noConversion"/>
  </si>
  <si>
    <t>董事会副主席</t>
  </si>
  <si>
    <t>总会计师</t>
    <phoneticPr fontId="14" type="noConversion"/>
  </si>
  <si>
    <t>其他资产减值损失</t>
    <phoneticPr fontId="14" type="noConversion"/>
  </si>
  <si>
    <r>
      <rPr>
        <sz val="10"/>
        <color rgb="FF212529"/>
        <rFont val="NSimSun"/>
        <family val="3"/>
        <charset val="134"/>
      </rPr>
      <t>阿尔金银行</t>
    </r>
    <r>
      <rPr>
        <sz val="10"/>
        <color rgb="FF212529"/>
        <rFont val="NSimSun"/>
        <family val="3"/>
        <charset val="134"/>
      </rPr>
      <t>股份公司（中国中信银行股份有限公司子行）</t>
    </r>
  </si>
  <si>
    <t>财务报表</t>
    <phoneticPr fontId="11" type="noConversion"/>
  </si>
  <si>
    <t>(千坚戈) 未经审计</t>
  </si>
  <si>
    <t>资产:</t>
  </si>
  <si>
    <t>现金及现金等价物</t>
    <phoneticPr fontId="11" type="noConversion"/>
  </si>
  <si>
    <t>存放央行款项</t>
    <phoneticPr fontId="11" type="noConversion"/>
  </si>
  <si>
    <t>同业资产</t>
    <phoneticPr fontId="11" type="noConversion"/>
  </si>
  <si>
    <t>以公允价值计量且其变动计入当期损益的金融资产</t>
  </si>
  <si>
    <t>客户贷款</t>
    <phoneticPr fontId="11" type="noConversion"/>
  </si>
  <si>
    <t>受托支付</t>
    <phoneticPr fontId="11" type="noConversion"/>
  </si>
  <si>
    <t>以公允价值计量且其变动计入其他综合收益的金融资产</t>
  </si>
  <si>
    <t>以摊余成本计量的债券，不含准备金</t>
    <phoneticPr fontId="11" type="noConversion"/>
  </si>
  <si>
    <t>当期所得税</t>
    <phoneticPr fontId="11" type="noConversion"/>
  </si>
  <si>
    <t>递延所得税</t>
    <phoneticPr fontId="11" type="noConversion"/>
  </si>
  <si>
    <t>固定资产</t>
    <phoneticPr fontId="11" type="noConversion"/>
  </si>
  <si>
    <t>无形资产</t>
    <phoneticPr fontId="11" type="noConversion"/>
  </si>
  <si>
    <t>其他资产</t>
    <phoneticPr fontId="11" type="noConversion"/>
  </si>
  <si>
    <t>总资产</t>
    <phoneticPr fontId="11" type="noConversion"/>
  </si>
  <si>
    <t>负债:</t>
  </si>
  <si>
    <t>以公允价值计量且其变动计入当期损益的金融负债</t>
  </si>
  <si>
    <t>同业负债</t>
    <phoneticPr fontId="11" type="noConversion"/>
  </si>
  <si>
    <t>回购协议</t>
    <phoneticPr fontId="11" type="noConversion"/>
  </si>
  <si>
    <t>客户存款</t>
    <phoneticPr fontId="11" type="noConversion"/>
  </si>
  <si>
    <t>准备金</t>
    <phoneticPr fontId="11" type="noConversion"/>
  </si>
  <si>
    <t>其他负债</t>
    <phoneticPr fontId="11" type="noConversion"/>
  </si>
  <si>
    <t>总负债</t>
    <phoneticPr fontId="11" type="noConversion"/>
  </si>
  <si>
    <t>权益:</t>
  </si>
  <si>
    <t>股东权益:</t>
  </si>
  <si>
    <t>股本</t>
    <phoneticPr fontId="11" type="noConversion"/>
  </si>
  <si>
    <t>资本公积</t>
    <phoneticPr fontId="11" type="noConversion"/>
  </si>
  <si>
    <t>以公允价值计量且其变动计入其他综合收益的金融资产</t>
    <phoneticPr fontId="11" type="noConversion"/>
  </si>
  <si>
    <t>未分配利润</t>
    <phoneticPr fontId="11" type="noConversion"/>
  </si>
  <si>
    <t>权益总额</t>
    <phoneticPr fontId="11" type="noConversion"/>
  </si>
  <si>
    <t>权益负债总计</t>
    <phoneticPr fontId="11" type="noConversion"/>
  </si>
  <si>
    <t>管理委员会副主席</t>
  </si>
  <si>
    <t>总会计师</t>
    <phoneticPr fontId="11" type="noConversion"/>
  </si>
  <si>
    <t>2022年12月31日</t>
  </si>
  <si>
    <t>季度末</t>
    <phoneticPr fontId="14" type="noConversion"/>
  </si>
  <si>
    <t>季度末</t>
    <phoneticPr fontId="14" type="noConversion"/>
  </si>
  <si>
    <t>2023年09月30日</t>
  </si>
  <si>
    <t>2022年09月30日</t>
  </si>
  <si>
    <r>
      <t>2023</t>
    </r>
    <r>
      <rPr>
        <b/>
        <sz val="9"/>
        <color theme="1"/>
        <rFont val="NSimSun"/>
        <family val="3"/>
        <charset val="134"/>
      </rPr>
      <t>年9月30日</t>
    </r>
  </si>
  <si>
    <r>
      <t>2022</t>
    </r>
    <r>
      <rPr>
        <b/>
        <sz val="9"/>
        <color theme="1"/>
        <rFont val="NSimSun"/>
        <family val="3"/>
        <charset val="134"/>
      </rPr>
      <t>年9月30日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</si>
</sst>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_);_(* \(#,##0\);_(* &quot;-&quot;??_);_(@_)"/>
    <numFmt numFmtId="165" formatCode="_-* #,##0.00_р_._-;\-* #,##0.00_р_._-;_-* &quot;-&quot;??_р_._-;_-@_-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i/>
      <sz val="9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7.5"/>
      <color theme="1"/>
      <name val="Arial"/>
      <family val="2"/>
      <charset val="204"/>
    </font>
    <font>
      <b/>
      <sz val="8"/>
      <color theme="1"/>
      <name val="Verdana"/>
      <family val="2"/>
      <charset val="204"/>
    </font>
    <font>
      <sz val="10"/>
      <name val="Arial"/>
      <family val="2"/>
      <charset val="204"/>
    </font>
    <font>
      <sz val="9"/>
      <name val="Calibri"/>
      <family val="3"/>
      <charset val="134"/>
      <scheme val="minor"/>
    </font>
    <font>
      <b/>
      <sz val="9"/>
      <color theme="1"/>
      <name val="NSimSun"/>
      <family val="3"/>
      <charset val="134"/>
    </font>
    <font>
      <b/>
      <i/>
      <sz val="9"/>
      <color theme="1"/>
      <name val="NSimSun"/>
      <family val="3"/>
      <charset val="134"/>
    </font>
    <font>
      <sz val="9"/>
      <color theme="1"/>
      <name val="NSimSun"/>
      <family val="3"/>
      <charset val="134"/>
    </font>
    <font>
      <sz val="7.5"/>
      <color theme="1"/>
      <name val="NSimSun"/>
      <family val="3"/>
      <charset val="134"/>
    </font>
    <font>
      <b/>
      <sz val="9"/>
      <color rgb="FF212121"/>
      <name val="NSimSun"/>
      <family val="3"/>
      <charset val="134"/>
    </font>
    <font>
      <sz val="10"/>
      <color rgb="FF212529"/>
      <name val="NSimSun"/>
      <family val="3"/>
      <charset val="13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21212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165" fontId="2" fillId="0" borderId="0" applyFont="0" applyFill="0" applyBorder="0" applyAlignment="0" applyProtection="0"/>
    <xf numFmtId="0" fontId="13" fillId="0" borderId="0"/>
    <xf numFmtId="165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5" fillId="0" borderId="0" xfId="0" applyNumberFormat="1" applyFont="1" applyFill="1" applyAlignment="1">
      <alignment horizontal="right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164" fontId="5" fillId="0" borderId="0" xfId="0" applyNumberFormat="1" applyFont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left" vertical="top" wrapText="1"/>
    </xf>
    <xf numFmtId="49" fontId="10" fillId="0" borderId="0" xfId="0" applyNumberFormat="1" applyFont="1" applyFill="1" applyBorder="1" applyAlignment="1">
      <alignment horizontal="center" vertical="top" wrapText="1"/>
    </xf>
    <xf numFmtId="49" fontId="9" fillId="0" borderId="0" xfId="0" applyNumberFormat="1" applyFont="1" applyFill="1" applyBorder="1" applyAlignment="1">
      <alignment horizontal="right" vertical="top" wrapText="1"/>
    </xf>
    <xf numFmtId="164" fontId="4" fillId="0" borderId="0" xfId="0" applyNumberFormat="1" applyFont="1" applyFill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4" fontId="4" fillId="0" borderId="3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Fill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horizontal="right" wrapText="1"/>
    </xf>
    <xf numFmtId="0" fontId="15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horizontal="left" vertical="center"/>
    </xf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vertical="center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21" fillId="0" borderId="0" xfId="0" applyFont="1" applyAlignment="1">
      <alignment vertical="center" wrapText="1"/>
    </xf>
    <xf numFmtId="164" fontId="21" fillId="0" borderId="0" xfId="0" applyNumberFormat="1" applyFont="1" applyAlignment="1">
      <alignment horizontal="right" wrapText="1"/>
    </xf>
    <xf numFmtId="164" fontId="21" fillId="0" borderId="1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vertical="center" wrapText="1"/>
    </xf>
    <xf numFmtId="164" fontId="21" fillId="0" borderId="0" xfId="0" applyNumberFormat="1" applyFont="1" applyAlignment="1">
      <alignment horizontal="right" vertical="center" wrapText="1"/>
    </xf>
    <xf numFmtId="164" fontId="23" fillId="0" borderId="0" xfId="0" applyNumberFormat="1" applyFont="1" applyAlignment="1">
      <alignment horizontal="right" vertical="center" wrapText="1"/>
    </xf>
    <xf numFmtId="164" fontId="21" fillId="0" borderId="0" xfId="0" applyNumberFormat="1" applyFont="1" applyFill="1" applyAlignment="1">
      <alignment horizontal="right" vertical="center" wrapText="1"/>
    </xf>
    <xf numFmtId="164" fontId="21" fillId="0" borderId="1" xfId="0" applyNumberFormat="1" applyFont="1" applyBorder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0" fontId="24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 wrapText="1"/>
    </xf>
    <xf numFmtId="0" fontId="25" fillId="0" borderId="0" xfId="0" applyFont="1" applyFill="1" applyBorder="1" applyAlignment="1">
      <alignment horizontal="center" vertical="top" wrapText="1"/>
    </xf>
    <xf numFmtId="0" fontId="26" fillId="0" borderId="0" xfId="0" applyFont="1" applyFill="1" applyBorder="1" applyAlignment="1">
      <alignment horizontal="left" vertical="top" wrapText="1"/>
    </xf>
    <xf numFmtId="49" fontId="26" fillId="0" borderId="0" xfId="0" applyNumberFormat="1" applyFont="1" applyFill="1" applyBorder="1" applyAlignment="1">
      <alignment horizontal="center" vertical="top" wrapText="1"/>
    </xf>
    <xf numFmtId="49" fontId="25" fillId="0" borderId="0" xfId="0" applyNumberFormat="1" applyFont="1" applyFill="1" applyBorder="1" applyAlignment="1">
      <alignment horizontal="right" vertical="top" wrapText="1"/>
    </xf>
  </cellXfs>
  <cellStyles count="4">
    <cellStyle name="Normal 2" xfId="2"/>
    <cellStyle name="Обычный" xfId="0" builtinId="0"/>
    <cellStyle name="Финансовый 2" xfId="1"/>
    <cellStyle name="Финансов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abSelected="1" workbookViewId="0">
      <selection activeCell="A4" sqref="A4"/>
    </sheetView>
  </sheetViews>
  <sheetFormatPr defaultRowHeight="15"/>
  <cols>
    <col min="1" max="1" width="53.140625" customWidth="1"/>
    <col min="2" max="2" width="21.7109375" customWidth="1"/>
    <col min="3" max="3" width="20.28515625" customWidth="1"/>
  </cols>
  <sheetData>
    <row r="1" spans="1:7">
      <c r="A1" s="38" t="s">
        <v>30</v>
      </c>
    </row>
    <row r="2" spans="1:7">
      <c r="A2" s="1"/>
    </row>
    <row r="3" spans="1:7">
      <c r="A3" s="30" t="s">
        <v>31</v>
      </c>
    </row>
    <row r="4" spans="1:7">
      <c r="A4" s="1" t="s">
        <v>69</v>
      </c>
      <c r="B4" s="39"/>
      <c r="C4" s="39"/>
    </row>
    <row r="5" spans="1:7">
      <c r="A5" s="40" t="s">
        <v>32</v>
      </c>
      <c r="B5" s="39"/>
      <c r="C5" s="39"/>
    </row>
    <row r="6" spans="1:7">
      <c r="A6" s="39"/>
      <c r="B6" s="39"/>
      <c r="C6" s="39"/>
    </row>
    <row r="7" spans="1:7">
      <c r="A7" s="39"/>
      <c r="B7" s="41" t="s">
        <v>69</v>
      </c>
      <c r="C7" s="41" t="s">
        <v>66</v>
      </c>
    </row>
    <row r="8" spans="1:7" ht="8.25" customHeight="1">
      <c r="A8" s="42"/>
      <c r="B8" s="43"/>
      <c r="C8" s="43"/>
    </row>
    <row r="9" spans="1:7">
      <c r="A9" s="44" t="s">
        <v>33</v>
      </c>
      <c r="B9" s="45"/>
      <c r="C9" s="45"/>
    </row>
    <row r="10" spans="1:7" ht="20.25" customHeight="1">
      <c r="A10" s="46" t="s">
        <v>34</v>
      </c>
      <c r="B10" s="47">
        <v>138884513.53999999</v>
      </c>
      <c r="C10" s="47">
        <v>329206316.72000003</v>
      </c>
      <c r="G10" s="11"/>
    </row>
    <row r="11" spans="1:7" ht="20.25" customHeight="1">
      <c r="A11" s="46" t="s">
        <v>35</v>
      </c>
      <c r="B11" s="47">
        <v>15908464.460000003</v>
      </c>
      <c r="C11" s="47">
        <v>19185690.279999997</v>
      </c>
      <c r="G11" s="11"/>
    </row>
    <row r="12" spans="1:7" ht="20.25" customHeight="1">
      <c r="A12" s="46" t="s">
        <v>36</v>
      </c>
      <c r="B12" s="47">
        <v>9328114</v>
      </c>
      <c r="C12" s="47">
        <v>10538892</v>
      </c>
      <c r="G12" s="11"/>
    </row>
    <row r="13" spans="1:7" ht="20.25" customHeight="1">
      <c r="A13" s="46" t="s">
        <v>37</v>
      </c>
      <c r="B13" s="47">
        <v>19081</v>
      </c>
      <c r="C13" s="47">
        <v>22908</v>
      </c>
      <c r="G13" s="11"/>
    </row>
    <row r="14" spans="1:7" ht="20.25" customHeight="1">
      <c r="A14" s="46" t="s">
        <v>38</v>
      </c>
      <c r="B14" s="47">
        <v>309226057</v>
      </c>
      <c r="C14" s="47">
        <v>312147853</v>
      </c>
      <c r="G14" s="11"/>
    </row>
    <row r="15" spans="1:7" ht="20.25" customHeight="1">
      <c r="A15" s="46" t="s">
        <v>39</v>
      </c>
      <c r="B15" s="47">
        <v>3060277</v>
      </c>
      <c r="C15" s="47">
        <v>4565148</v>
      </c>
      <c r="G15" s="11"/>
    </row>
    <row r="16" spans="1:7" ht="20.25" customHeight="1">
      <c r="A16" s="46" t="s">
        <v>40</v>
      </c>
      <c r="B16" s="47">
        <v>238793296</v>
      </c>
      <c r="C16" s="47">
        <v>175651145</v>
      </c>
      <c r="G16" s="11"/>
    </row>
    <row r="17" spans="1:7" ht="20.25" customHeight="1">
      <c r="A17" s="46" t="s">
        <v>41</v>
      </c>
      <c r="B17" s="47">
        <v>155900127</v>
      </c>
      <c r="C17" s="47">
        <v>116519335</v>
      </c>
      <c r="G17" s="11"/>
    </row>
    <row r="18" spans="1:7" ht="20.25" customHeight="1">
      <c r="A18" s="46" t="s">
        <v>42</v>
      </c>
      <c r="B18" s="47">
        <v>596119</v>
      </c>
      <c r="C18" s="47">
        <v>648263</v>
      </c>
      <c r="G18" s="11"/>
    </row>
    <row r="19" spans="1:7" ht="20.25" customHeight="1">
      <c r="A19" s="46" t="s">
        <v>43</v>
      </c>
      <c r="B19" s="47">
        <v>593035</v>
      </c>
      <c r="C19" s="47">
        <v>322313</v>
      </c>
      <c r="G19" s="11"/>
    </row>
    <row r="20" spans="1:7" ht="20.25" customHeight="1">
      <c r="A20" s="46" t="s">
        <v>44</v>
      </c>
      <c r="B20" s="47">
        <v>7513084</v>
      </c>
      <c r="C20" s="47">
        <v>7704585</v>
      </c>
      <c r="G20" s="11"/>
    </row>
    <row r="21" spans="1:7" ht="20.25" customHeight="1">
      <c r="A21" s="46" t="s">
        <v>45</v>
      </c>
      <c r="B21" s="47">
        <v>1467722</v>
      </c>
      <c r="C21" s="47">
        <v>1756204</v>
      </c>
      <c r="G21" s="11"/>
    </row>
    <row r="22" spans="1:7" ht="20.25" customHeight="1" thickBot="1">
      <c r="A22" s="46" t="s">
        <v>46</v>
      </c>
      <c r="B22" s="48">
        <v>2735138</v>
      </c>
      <c r="C22" s="48">
        <v>1479537</v>
      </c>
      <c r="G22" s="11"/>
    </row>
    <row r="23" spans="1:7" ht="15.75" thickBot="1">
      <c r="A23" s="44" t="s">
        <v>47</v>
      </c>
      <c r="B23" s="49">
        <f>SUM(B10:B22)</f>
        <v>884025028</v>
      </c>
      <c r="C23" s="49">
        <f>SUM(C10:C22)</f>
        <v>979748190</v>
      </c>
      <c r="G23" s="2"/>
    </row>
    <row r="24" spans="1:7" ht="11.25" customHeight="1" thickTop="1">
      <c r="A24" s="44"/>
      <c r="B24" s="50"/>
      <c r="C24" s="50"/>
      <c r="G24" s="2"/>
    </row>
    <row r="25" spans="1:7">
      <c r="A25" s="44" t="s">
        <v>48</v>
      </c>
      <c r="B25" s="51"/>
      <c r="C25" s="50"/>
      <c r="G25" s="2"/>
    </row>
    <row r="26" spans="1:7" ht="20.25" customHeight="1">
      <c r="A26" s="46" t="s">
        <v>49</v>
      </c>
      <c r="B26" s="50">
        <v>63088</v>
      </c>
      <c r="C26" s="50">
        <v>8787</v>
      </c>
      <c r="G26" s="11"/>
    </row>
    <row r="27" spans="1:7" ht="20.25" customHeight="1">
      <c r="A27" s="46" t="s">
        <v>50</v>
      </c>
      <c r="B27" s="50">
        <v>10638365</v>
      </c>
      <c r="C27" s="50">
        <v>966688</v>
      </c>
      <c r="G27" s="11"/>
    </row>
    <row r="28" spans="1:7" ht="20.25" customHeight="1">
      <c r="A28" s="46" t="s">
        <v>51</v>
      </c>
      <c r="B28" s="50">
        <v>70321483</v>
      </c>
      <c r="C28" s="50">
        <v>63711251</v>
      </c>
      <c r="G28" s="11"/>
    </row>
    <row r="29" spans="1:7" ht="20.25" customHeight="1">
      <c r="A29" s="46" t="s">
        <v>52</v>
      </c>
      <c r="B29" s="52">
        <v>674130434</v>
      </c>
      <c r="C29" s="50">
        <v>803420579</v>
      </c>
      <c r="G29" s="11"/>
    </row>
    <row r="30" spans="1:7" ht="20.25" customHeight="1">
      <c r="A30" s="46" t="s">
        <v>53</v>
      </c>
      <c r="B30" s="50">
        <v>1304482</v>
      </c>
      <c r="C30" s="50">
        <v>848760</v>
      </c>
      <c r="G30" s="11"/>
    </row>
    <row r="31" spans="1:7" ht="20.25" customHeight="1" thickBot="1">
      <c r="A31" s="46" t="s">
        <v>54</v>
      </c>
      <c r="B31" s="53">
        <v>18722178</v>
      </c>
      <c r="C31" s="53">
        <v>15856086</v>
      </c>
      <c r="G31" s="11"/>
    </row>
    <row r="32" spans="1:7" ht="15.75" thickBot="1">
      <c r="A32" s="44" t="s">
        <v>55</v>
      </c>
      <c r="B32" s="49">
        <f>SUM(B26:B31)</f>
        <v>775180030</v>
      </c>
      <c r="C32" s="49">
        <f>SUM(C26:C31)</f>
        <v>884812151</v>
      </c>
      <c r="G32" s="2"/>
    </row>
    <row r="33" spans="1:7" ht="9" customHeight="1" thickTop="1">
      <c r="A33" s="44"/>
      <c r="B33" s="50"/>
      <c r="C33" s="50"/>
      <c r="G33" s="2"/>
    </row>
    <row r="34" spans="1:7">
      <c r="A34" s="44" t="s">
        <v>56</v>
      </c>
      <c r="B34" s="54"/>
      <c r="C34" s="54"/>
      <c r="G34" s="2"/>
    </row>
    <row r="35" spans="1:7">
      <c r="A35" s="44" t="s">
        <v>57</v>
      </c>
      <c r="B35" s="50"/>
      <c r="C35" s="50"/>
      <c r="G35" s="2"/>
    </row>
    <row r="36" spans="1:7" ht="20.25" customHeight="1">
      <c r="A36" s="46" t="s">
        <v>58</v>
      </c>
      <c r="B36" s="50">
        <v>7050000</v>
      </c>
      <c r="C36" s="50">
        <v>7050000</v>
      </c>
      <c r="G36" s="11"/>
    </row>
    <row r="37" spans="1:7" ht="20.25" customHeight="1">
      <c r="A37" s="46" t="s">
        <v>59</v>
      </c>
      <c r="B37" s="50">
        <v>220973</v>
      </c>
      <c r="C37" s="50">
        <v>220973</v>
      </c>
      <c r="G37" s="11"/>
    </row>
    <row r="38" spans="1:7" ht="20.25" customHeight="1">
      <c r="A38" s="46" t="s">
        <v>60</v>
      </c>
      <c r="B38" s="50">
        <v>-3652031</v>
      </c>
      <c r="C38" s="50">
        <v>-4599492</v>
      </c>
      <c r="G38" s="11"/>
    </row>
    <row r="39" spans="1:7" ht="20.25" customHeight="1" thickBot="1">
      <c r="A39" s="46" t="s">
        <v>61</v>
      </c>
      <c r="B39" s="53">
        <v>105226056</v>
      </c>
      <c r="C39" s="53">
        <v>92264558</v>
      </c>
      <c r="G39" s="11"/>
    </row>
    <row r="40" spans="1:7" ht="24.75" customHeight="1" thickBot="1">
      <c r="A40" s="44" t="s">
        <v>62</v>
      </c>
      <c r="B40" s="53">
        <f>SUM(B36:B39)</f>
        <v>108844998</v>
      </c>
      <c r="C40" s="53">
        <f>C36+C37+C38+C39</f>
        <v>94936039</v>
      </c>
      <c r="G40" s="2"/>
    </row>
    <row r="41" spans="1:7" ht="15.75" thickBot="1">
      <c r="A41" s="44" t="s">
        <v>63</v>
      </c>
      <c r="B41" s="49">
        <f>B32+B40</f>
        <v>884025028</v>
      </c>
      <c r="C41" s="49">
        <f>C32+C40</f>
        <v>979748190</v>
      </c>
      <c r="G41" s="2"/>
    </row>
    <row r="42" spans="1:7" ht="29.25" customHeight="1" thickTop="1">
      <c r="A42" s="44"/>
      <c r="B42" s="39"/>
      <c r="C42" s="45"/>
      <c r="G42" s="2"/>
    </row>
    <row r="43" spans="1:7">
      <c r="A43" s="55" t="s">
        <v>64</v>
      </c>
      <c r="B43" s="44"/>
      <c r="C43" s="56" t="s">
        <v>1</v>
      </c>
      <c r="G43" s="2"/>
    </row>
    <row r="44" spans="1:7">
      <c r="A44" s="57"/>
      <c r="B44" s="58"/>
      <c r="C44" s="59"/>
      <c r="G44" s="2"/>
    </row>
    <row r="45" spans="1:7">
      <c r="A45" s="55" t="s">
        <v>65</v>
      </c>
      <c r="B45" s="58"/>
      <c r="C45" s="60" t="s">
        <v>2</v>
      </c>
      <c r="G45" s="7"/>
    </row>
    <row r="46" spans="1:7">
      <c r="G46" s="1"/>
    </row>
    <row r="47" spans="1:7">
      <c r="G47" s="8"/>
    </row>
    <row r="48" spans="1:7">
      <c r="G48" s="8"/>
    </row>
    <row r="49" spans="7:7">
      <c r="G49" s="9"/>
    </row>
    <row r="50" spans="7:7">
      <c r="G50" s="9"/>
    </row>
    <row r="53" spans="7:7">
      <c r="G53" s="29"/>
    </row>
    <row r="54" spans="7:7">
      <c r="G54" s="11"/>
    </row>
    <row r="55" spans="7:7">
      <c r="G55" s="11"/>
    </row>
    <row r="56" spans="7:7">
      <c r="G56" s="2"/>
    </row>
    <row r="57" spans="7:7">
      <c r="G57" s="20"/>
    </row>
    <row r="58" spans="7:7">
      <c r="G58" s="2"/>
    </row>
    <row r="59" spans="7:7">
      <c r="G59" s="11"/>
    </row>
    <row r="60" spans="7:7">
      <c r="G60" s="11"/>
    </row>
    <row r="61" spans="7:7">
      <c r="G61" s="11"/>
    </row>
    <row r="62" spans="7:7">
      <c r="G62" s="2"/>
    </row>
    <row r="63" spans="7:7">
      <c r="G63" s="11"/>
    </row>
    <row r="64" spans="7:7">
      <c r="G64" s="11"/>
    </row>
    <row r="65" spans="7:7">
      <c r="G65" s="11"/>
    </row>
    <row r="66" spans="7:7">
      <c r="G66" s="11"/>
    </row>
    <row r="67" spans="7:7">
      <c r="G67" s="11"/>
    </row>
    <row r="68" spans="7:7">
      <c r="G68" s="2"/>
    </row>
    <row r="69" spans="7:7">
      <c r="G69" s="2"/>
    </row>
    <row r="70" spans="7:7">
      <c r="G70" s="11"/>
    </row>
    <row r="71" spans="7:7">
      <c r="G71" s="11"/>
    </row>
    <row r="72" spans="7:7">
      <c r="G72" s="2"/>
    </row>
    <row r="73" spans="7:7">
      <c r="G73" s="2"/>
    </row>
    <row r="74" spans="7:7">
      <c r="G74" s="2"/>
    </row>
    <row r="75" spans="7:7">
      <c r="G75" s="11"/>
    </row>
    <row r="76" spans="7:7">
      <c r="G76" s="2"/>
    </row>
  </sheetData>
  <phoneticPr fontId="1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A5" sqref="A5"/>
    </sheetView>
  </sheetViews>
  <sheetFormatPr defaultRowHeight="15"/>
  <cols>
    <col min="1" max="1" width="39.7109375" customWidth="1"/>
    <col min="2" max="2" width="16" customWidth="1"/>
    <col min="3" max="3" width="16.28515625" customWidth="1"/>
    <col min="4" max="4" width="14.85546875" customWidth="1"/>
    <col min="5" max="5" width="15" customWidth="1"/>
    <col min="255" max="255" width="39.7109375" customWidth="1"/>
    <col min="256" max="256" width="16" customWidth="1"/>
    <col min="257" max="257" width="16.28515625" customWidth="1"/>
    <col min="258" max="258" width="14.85546875" customWidth="1"/>
    <col min="511" max="511" width="39.7109375" customWidth="1"/>
    <col min="512" max="512" width="16" customWidth="1"/>
    <col min="513" max="513" width="16.28515625" customWidth="1"/>
    <col min="514" max="514" width="14.85546875" customWidth="1"/>
    <col min="767" max="767" width="39.7109375" customWidth="1"/>
    <col min="768" max="768" width="16" customWidth="1"/>
    <col min="769" max="769" width="16.28515625" customWidth="1"/>
    <col min="770" max="770" width="14.85546875" customWidth="1"/>
    <col min="1023" max="1023" width="39.7109375" customWidth="1"/>
    <col min="1024" max="1024" width="16" customWidth="1"/>
    <col min="1025" max="1025" width="16.28515625" customWidth="1"/>
    <col min="1026" max="1026" width="14.85546875" customWidth="1"/>
    <col min="1279" max="1279" width="39.7109375" customWidth="1"/>
    <col min="1280" max="1280" width="16" customWidth="1"/>
    <col min="1281" max="1281" width="16.28515625" customWidth="1"/>
    <col min="1282" max="1282" width="14.85546875" customWidth="1"/>
    <col min="1535" max="1535" width="39.7109375" customWidth="1"/>
    <col min="1536" max="1536" width="16" customWidth="1"/>
    <col min="1537" max="1537" width="16.28515625" customWidth="1"/>
    <col min="1538" max="1538" width="14.85546875" customWidth="1"/>
    <col min="1791" max="1791" width="39.7109375" customWidth="1"/>
    <col min="1792" max="1792" width="16" customWidth="1"/>
    <col min="1793" max="1793" width="16.28515625" customWidth="1"/>
    <col min="1794" max="1794" width="14.85546875" customWidth="1"/>
    <col min="2047" max="2047" width="39.7109375" customWidth="1"/>
    <col min="2048" max="2048" width="16" customWidth="1"/>
    <col min="2049" max="2049" width="16.28515625" customWidth="1"/>
    <col min="2050" max="2050" width="14.85546875" customWidth="1"/>
    <col min="2303" max="2303" width="39.7109375" customWidth="1"/>
    <col min="2304" max="2304" width="16" customWidth="1"/>
    <col min="2305" max="2305" width="16.28515625" customWidth="1"/>
    <col min="2306" max="2306" width="14.85546875" customWidth="1"/>
    <col min="2559" max="2559" width="39.7109375" customWidth="1"/>
    <col min="2560" max="2560" width="16" customWidth="1"/>
    <col min="2561" max="2561" width="16.28515625" customWidth="1"/>
    <col min="2562" max="2562" width="14.85546875" customWidth="1"/>
    <col min="2815" max="2815" width="39.7109375" customWidth="1"/>
    <col min="2816" max="2816" width="16" customWidth="1"/>
    <col min="2817" max="2817" width="16.28515625" customWidth="1"/>
    <col min="2818" max="2818" width="14.85546875" customWidth="1"/>
    <col min="3071" max="3071" width="39.7109375" customWidth="1"/>
    <col min="3072" max="3072" width="16" customWidth="1"/>
    <col min="3073" max="3073" width="16.28515625" customWidth="1"/>
    <col min="3074" max="3074" width="14.85546875" customWidth="1"/>
    <col min="3327" max="3327" width="39.7109375" customWidth="1"/>
    <col min="3328" max="3328" width="16" customWidth="1"/>
    <col min="3329" max="3329" width="16.28515625" customWidth="1"/>
    <col min="3330" max="3330" width="14.85546875" customWidth="1"/>
    <col min="3583" max="3583" width="39.7109375" customWidth="1"/>
    <col min="3584" max="3584" width="16" customWidth="1"/>
    <col min="3585" max="3585" width="16.28515625" customWidth="1"/>
    <col min="3586" max="3586" width="14.85546875" customWidth="1"/>
    <col min="3839" max="3839" width="39.7109375" customWidth="1"/>
    <col min="3840" max="3840" width="16" customWidth="1"/>
    <col min="3841" max="3841" width="16.28515625" customWidth="1"/>
    <col min="3842" max="3842" width="14.85546875" customWidth="1"/>
    <col min="4095" max="4095" width="39.7109375" customWidth="1"/>
    <col min="4096" max="4096" width="16" customWidth="1"/>
    <col min="4097" max="4097" width="16.28515625" customWidth="1"/>
    <col min="4098" max="4098" width="14.85546875" customWidth="1"/>
    <col min="4351" max="4351" width="39.7109375" customWidth="1"/>
    <col min="4352" max="4352" width="16" customWidth="1"/>
    <col min="4353" max="4353" width="16.28515625" customWidth="1"/>
    <col min="4354" max="4354" width="14.85546875" customWidth="1"/>
    <col min="4607" max="4607" width="39.7109375" customWidth="1"/>
    <col min="4608" max="4608" width="16" customWidth="1"/>
    <col min="4609" max="4609" width="16.28515625" customWidth="1"/>
    <col min="4610" max="4610" width="14.85546875" customWidth="1"/>
    <col min="4863" max="4863" width="39.7109375" customWidth="1"/>
    <col min="4864" max="4864" width="16" customWidth="1"/>
    <col min="4865" max="4865" width="16.28515625" customWidth="1"/>
    <col min="4866" max="4866" width="14.85546875" customWidth="1"/>
    <col min="5119" max="5119" width="39.7109375" customWidth="1"/>
    <col min="5120" max="5120" width="16" customWidth="1"/>
    <col min="5121" max="5121" width="16.28515625" customWidth="1"/>
    <col min="5122" max="5122" width="14.85546875" customWidth="1"/>
    <col min="5375" max="5375" width="39.7109375" customWidth="1"/>
    <col min="5376" max="5376" width="16" customWidth="1"/>
    <col min="5377" max="5377" width="16.28515625" customWidth="1"/>
    <col min="5378" max="5378" width="14.85546875" customWidth="1"/>
    <col min="5631" max="5631" width="39.7109375" customWidth="1"/>
    <col min="5632" max="5632" width="16" customWidth="1"/>
    <col min="5633" max="5633" width="16.28515625" customWidth="1"/>
    <col min="5634" max="5634" width="14.85546875" customWidth="1"/>
    <col min="5887" max="5887" width="39.7109375" customWidth="1"/>
    <col min="5888" max="5888" width="16" customWidth="1"/>
    <col min="5889" max="5889" width="16.28515625" customWidth="1"/>
    <col min="5890" max="5890" width="14.85546875" customWidth="1"/>
    <col min="6143" max="6143" width="39.7109375" customWidth="1"/>
    <col min="6144" max="6144" width="16" customWidth="1"/>
    <col min="6145" max="6145" width="16.28515625" customWidth="1"/>
    <col min="6146" max="6146" width="14.85546875" customWidth="1"/>
    <col min="6399" max="6399" width="39.7109375" customWidth="1"/>
    <col min="6400" max="6400" width="16" customWidth="1"/>
    <col min="6401" max="6401" width="16.28515625" customWidth="1"/>
    <col min="6402" max="6402" width="14.85546875" customWidth="1"/>
    <col min="6655" max="6655" width="39.7109375" customWidth="1"/>
    <col min="6656" max="6656" width="16" customWidth="1"/>
    <col min="6657" max="6657" width="16.28515625" customWidth="1"/>
    <col min="6658" max="6658" width="14.85546875" customWidth="1"/>
    <col min="6911" max="6911" width="39.7109375" customWidth="1"/>
    <col min="6912" max="6912" width="16" customWidth="1"/>
    <col min="6913" max="6913" width="16.28515625" customWidth="1"/>
    <col min="6914" max="6914" width="14.85546875" customWidth="1"/>
    <col min="7167" max="7167" width="39.7109375" customWidth="1"/>
    <col min="7168" max="7168" width="16" customWidth="1"/>
    <col min="7169" max="7169" width="16.28515625" customWidth="1"/>
    <col min="7170" max="7170" width="14.85546875" customWidth="1"/>
    <col min="7423" max="7423" width="39.7109375" customWidth="1"/>
    <col min="7424" max="7424" width="16" customWidth="1"/>
    <col min="7425" max="7425" width="16.28515625" customWidth="1"/>
    <col min="7426" max="7426" width="14.85546875" customWidth="1"/>
    <col min="7679" max="7679" width="39.7109375" customWidth="1"/>
    <col min="7680" max="7680" width="16" customWidth="1"/>
    <col min="7681" max="7681" width="16.28515625" customWidth="1"/>
    <col min="7682" max="7682" width="14.85546875" customWidth="1"/>
    <col min="7935" max="7935" width="39.7109375" customWidth="1"/>
    <col min="7936" max="7936" width="16" customWidth="1"/>
    <col min="7937" max="7937" width="16.28515625" customWidth="1"/>
    <col min="7938" max="7938" width="14.85546875" customWidth="1"/>
    <col min="8191" max="8191" width="39.7109375" customWidth="1"/>
    <col min="8192" max="8192" width="16" customWidth="1"/>
    <col min="8193" max="8193" width="16.28515625" customWidth="1"/>
    <col min="8194" max="8194" width="14.85546875" customWidth="1"/>
    <col min="8447" max="8447" width="39.7109375" customWidth="1"/>
    <col min="8448" max="8448" width="16" customWidth="1"/>
    <col min="8449" max="8449" width="16.28515625" customWidth="1"/>
    <col min="8450" max="8450" width="14.85546875" customWidth="1"/>
    <col min="8703" max="8703" width="39.7109375" customWidth="1"/>
    <col min="8704" max="8704" width="16" customWidth="1"/>
    <col min="8705" max="8705" width="16.28515625" customWidth="1"/>
    <col min="8706" max="8706" width="14.85546875" customWidth="1"/>
    <col min="8959" max="8959" width="39.7109375" customWidth="1"/>
    <col min="8960" max="8960" width="16" customWidth="1"/>
    <col min="8961" max="8961" width="16.28515625" customWidth="1"/>
    <col min="8962" max="8962" width="14.85546875" customWidth="1"/>
    <col min="9215" max="9215" width="39.7109375" customWidth="1"/>
    <col min="9216" max="9216" width="16" customWidth="1"/>
    <col min="9217" max="9217" width="16.28515625" customWidth="1"/>
    <col min="9218" max="9218" width="14.85546875" customWidth="1"/>
    <col min="9471" max="9471" width="39.7109375" customWidth="1"/>
    <col min="9472" max="9472" width="16" customWidth="1"/>
    <col min="9473" max="9473" width="16.28515625" customWidth="1"/>
    <col min="9474" max="9474" width="14.85546875" customWidth="1"/>
    <col min="9727" max="9727" width="39.7109375" customWidth="1"/>
    <col min="9728" max="9728" width="16" customWidth="1"/>
    <col min="9729" max="9729" width="16.28515625" customWidth="1"/>
    <col min="9730" max="9730" width="14.85546875" customWidth="1"/>
    <col min="9983" max="9983" width="39.7109375" customWidth="1"/>
    <col min="9984" max="9984" width="16" customWidth="1"/>
    <col min="9985" max="9985" width="16.28515625" customWidth="1"/>
    <col min="9986" max="9986" width="14.85546875" customWidth="1"/>
    <col min="10239" max="10239" width="39.7109375" customWidth="1"/>
    <col min="10240" max="10240" width="16" customWidth="1"/>
    <col min="10241" max="10241" width="16.28515625" customWidth="1"/>
    <col min="10242" max="10242" width="14.85546875" customWidth="1"/>
    <col min="10495" max="10495" width="39.7109375" customWidth="1"/>
    <col min="10496" max="10496" width="16" customWidth="1"/>
    <col min="10497" max="10497" width="16.28515625" customWidth="1"/>
    <col min="10498" max="10498" width="14.85546875" customWidth="1"/>
    <col min="10751" max="10751" width="39.7109375" customWidth="1"/>
    <col min="10752" max="10752" width="16" customWidth="1"/>
    <col min="10753" max="10753" width="16.28515625" customWidth="1"/>
    <col min="10754" max="10754" width="14.85546875" customWidth="1"/>
    <col min="11007" max="11007" width="39.7109375" customWidth="1"/>
    <col min="11008" max="11008" width="16" customWidth="1"/>
    <col min="11009" max="11009" width="16.28515625" customWidth="1"/>
    <col min="11010" max="11010" width="14.85546875" customWidth="1"/>
    <col min="11263" max="11263" width="39.7109375" customWidth="1"/>
    <col min="11264" max="11264" width="16" customWidth="1"/>
    <col min="11265" max="11265" width="16.28515625" customWidth="1"/>
    <col min="11266" max="11266" width="14.85546875" customWidth="1"/>
    <col min="11519" max="11519" width="39.7109375" customWidth="1"/>
    <col min="11520" max="11520" width="16" customWidth="1"/>
    <col min="11521" max="11521" width="16.28515625" customWidth="1"/>
    <col min="11522" max="11522" width="14.85546875" customWidth="1"/>
    <col min="11775" max="11775" width="39.7109375" customWidth="1"/>
    <col min="11776" max="11776" width="16" customWidth="1"/>
    <col min="11777" max="11777" width="16.28515625" customWidth="1"/>
    <col min="11778" max="11778" width="14.85546875" customWidth="1"/>
    <col min="12031" max="12031" width="39.7109375" customWidth="1"/>
    <col min="12032" max="12032" width="16" customWidth="1"/>
    <col min="12033" max="12033" width="16.28515625" customWidth="1"/>
    <col min="12034" max="12034" width="14.85546875" customWidth="1"/>
    <col min="12287" max="12287" width="39.7109375" customWidth="1"/>
    <col min="12288" max="12288" width="16" customWidth="1"/>
    <col min="12289" max="12289" width="16.28515625" customWidth="1"/>
    <col min="12290" max="12290" width="14.85546875" customWidth="1"/>
    <col min="12543" max="12543" width="39.7109375" customWidth="1"/>
    <col min="12544" max="12544" width="16" customWidth="1"/>
    <col min="12545" max="12545" width="16.28515625" customWidth="1"/>
    <col min="12546" max="12546" width="14.85546875" customWidth="1"/>
    <col min="12799" max="12799" width="39.7109375" customWidth="1"/>
    <col min="12800" max="12800" width="16" customWidth="1"/>
    <col min="12801" max="12801" width="16.28515625" customWidth="1"/>
    <col min="12802" max="12802" width="14.85546875" customWidth="1"/>
    <col min="13055" max="13055" width="39.7109375" customWidth="1"/>
    <col min="13056" max="13056" width="16" customWidth="1"/>
    <col min="13057" max="13057" width="16.28515625" customWidth="1"/>
    <col min="13058" max="13058" width="14.85546875" customWidth="1"/>
    <col min="13311" max="13311" width="39.7109375" customWidth="1"/>
    <col min="13312" max="13312" width="16" customWidth="1"/>
    <col min="13313" max="13313" width="16.28515625" customWidth="1"/>
    <col min="13314" max="13314" width="14.85546875" customWidth="1"/>
    <col min="13567" max="13567" width="39.7109375" customWidth="1"/>
    <col min="13568" max="13568" width="16" customWidth="1"/>
    <col min="13569" max="13569" width="16.28515625" customWidth="1"/>
    <col min="13570" max="13570" width="14.85546875" customWidth="1"/>
    <col min="13823" max="13823" width="39.7109375" customWidth="1"/>
    <col min="13824" max="13824" width="16" customWidth="1"/>
    <col min="13825" max="13825" width="16.28515625" customWidth="1"/>
    <col min="13826" max="13826" width="14.85546875" customWidth="1"/>
    <col min="14079" max="14079" width="39.7109375" customWidth="1"/>
    <col min="14080" max="14080" width="16" customWidth="1"/>
    <col min="14081" max="14081" width="16.28515625" customWidth="1"/>
    <col min="14082" max="14082" width="14.85546875" customWidth="1"/>
    <col min="14335" max="14335" width="39.7109375" customWidth="1"/>
    <col min="14336" max="14336" width="16" customWidth="1"/>
    <col min="14337" max="14337" width="16.28515625" customWidth="1"/>
    <col min="14338" max="14338" width="14.85546875" customWidth="1"/>
    <col min="14591" max="14591" width="39.7109375" customWidth="1"/>
    <col min="14592" max="14592" width="16" customWidth="1"/>
    <col min="14593" max="14593" width="16.28515625" customWidth="1"/>
    <col min="14594" max="14594" width="14.85546875" customWidth="1"/>
    <col min="14847" max="14847" width="39.7109375" customWidth="1"/>
    <col min="14848" max="14848" width="16" customWidth="1"/>
    <col min="14849" max="14849" width="16.28515625" customWidth="1"/>
    <col min="14850" max="14850" width="14.85546875" customWidth="1"/>
    <col min="15103" max="15103" width="39.7109375" customWidth="1"/>
    <col min="15104" max="15104" width="16" customWidth="1"/>
    <col min="15105" max="15105" width="16.28515625" customWidth="1"/>
    <col min="15106" max="15106" width="14.85546875" customWidth="1"/>
    <col min="15359" max="15359" width="39.7109375" customWidth="1"/>
    <col min="15360" max="15360" width="16" customWidth="1"/>
    <col min="15361" max="15361" width="16.28515625" customWidth="1"/>
    <col min="15362" max="15362" width="14.85546875" customWidth="1"/>
    <col min="15615" max="15615" width="39.7109375" customWidth="1"/>
    <col min="15616" max="15616" width="16" customWidth="1"/>
    <col min="15617" max="15617" width="16.28515625" customWidth="1"/>
    <col min="15618" max="15618" width="14.85546875" customWidth="1"/>
    <col min="15871" max="15871" width="39.7109375" customWidth="1"/>
    <col min="15872" max="15872" width="16" customWidth="1"/>
    <col min="15873" max="15873" width="16.28515625" customWidth="1"/>
    <col min="15874" max="15874" width="14.85546875" customWidth="1"/>
    <col min="16127" max="16127" width="39.7109375" customWidth="1"/>
    <col min="16128" max="16128" width="16" customWidth="1"/>
    <col min="16129" max="16129" width="16.28515625" customWidth="1"/>
    <col min="16130" max="16130" width="14.85546875" customWidth="1"/>
  </cols>
  <sheetData>
    <row r="1" spans="1:5">
      <c r="A1" s="2"/>
      <c r="B1" s="6"/>
      <c r="C1" s="6"/>
    </row>
    <row r="2" spans="1:5">
      <c r="A2" s="7" t="s">
        <v>0</v>
      </c>
      <c r="B2" s="6"/>
      <c r="C2" s="6"/>
    </row>
    <row r="3" spans="1:5">
      <c r="A3" s="1"/>
      <c r="B3" s="6"/>
      <c r="C3" s="6"/>
    </row>
    <row r="4" spans="1:5">
      <c r="A4" s="30" t="s">
        <v>4</v>
      </c>
      <c r="B4" s="6"/>
      <c r="C4" s="6"/>
    </row>
    <row r="5" spans="1:5">
      <c r="A5" s="1" t="s">
        <v>69</v>
      </c>
      <c r="B5" s="6"/>
      <c r="C5" s="6"/>
    </row>
    <row r="6" spans="1:5">
      <c r="A6" s="9" t="s">
        <v>5</v>
      </c>
      <c r="B6" s="6"/>
      <c r="C6" s="6"/>
    </row>
    <row r="7" spans="1:5">
      <c r="A7" s="31" t="s">
        <v>6</v>
      </c>
      <c r="B7" s="6"/>
      <c r="C7" s="6"/>
    </row>
    <row r="9" spans="1:5">
      <c r="B9" s="32" t="s">
        <v>7</v>
      </c>
      <c r="C9" s="33" t="s">
        <v>8</v>
      </c>
      <c r="D9" s="33" t="s">
        <v>67</v>
      </c>
      <c r="E9" s="33" t="s">
        <v>68</v>
      </c>
    </row>
    <row r="10" spans="1:5">
      <c r="A10" s="10"/>
      <c r="B10" s="1" t="s">
        <v>69</v>
      </c>
      <c r="C10" s="1" t="s">
        <v>70</v>
      </c>
      <c r="D10" s="8" t="s">
        <v>71</v>
      </c>
      <c r="E10" s="8" t="s">
        <v>72</v>
      </c>
    </row>
    <row r="11" spans="1:5">
      <c r="A11" s="34" t="s">
        <v>9</v>
      </c>
      <c r="B11" s="12">
        <v>70189639</v>
      </c>
      <c r="C11" s="3">
        <v>42541009</v>
      </c>
      <c r="D11" s="3">
        <v>24332651</v>
      </c>
      <c r="E11" s="3">
        <v>17358638</v>
      </c>
    </row>
    <row r="12" spans="1:5" ht="15.75" thickBot="1">
      <c r="A12" s="34" t="s">
        <v>10</v>
      </c>
      <c r="B12" s="13">
        <v>-33104767</v>
      </c>
      <c r="C12" s="4">
        <v>-18850108</v>
      </c>
      <c r="D12" s="4">
        <v>-11818038</v>
      </c>
      <c r="E12" s="4">
        <v>-7741407</v>
      </c>
    </row>
    <row r="13" spans="1:5">
      <c r="A13" s="35" t="s">
        <v>11</v>
      </c>
      <c r="B13" s="5">
        <v>37084872</v>
      </c>
      <c r="C13" s="19">
        <v>23690901</v>
      </c>
      <c r="D13" s="19">
        <v>12514613</v>
      </c>
      <c r="E13" s="19">
        <v>9617231</v>
      </c>
    </row>
    <row r="14" spans="1:5" ht="15.75" thickBot="1">
      <c r="A14" s="36" t="s">
        <v>12</v>
      </c>
      <c r="B14" s="4">
        <v>-3414500</v>
      </c>
      <c r="C14" s="4">
        <v>-2792705</v>
      </c>
      <c r="D14" s="4">
        <v>-977772</v>
      </c>
      <c r="E14" s="4">
        <v>-982035</v>
      </c>
    </row>
    <row r="15" spans="1:5" ht="15.75" thickBot="1">
      <c r="A15" s="35" t="s">
        <v>13</v>
      </c>
      <c r="B15" s="21">
        <v>33670372</v>
      </c>
      <c r="C15" s="22">
        <v>20898196</v>
      </c>
      <c r="D15" s="22">
        <v>11536841</v>
      </c>
      <c r="E15" s="22">
        <v>8635196</v>
      </c>
    </row>
    <row r="16" spans="1:5">
      <c r="A16" s="11"/>
      <c r="B16" s="12"/>
      <c r="C16" s="19"/>
      <c r="D16" s="19"/>
      <c r="E16" s="19"/>
    </row>
    <row r="17" spans="1:5">
      <c r="A17" s="34" t="s">
        <v>14</v>
      </c>
      <c r="B17" s="12">
        <v>4269783</v>
      </c>
      <c r="C17" s="3">
        <v>3607226</v>
      </c>
      <c r="D17" s="3">
        <v>1304610</v>
      </c>
      <c r="E17" s="3">
        <v>1517923</v>
      </c>
    </row>
    <row r="18" spans="1:5" ht="15.75" thickBot="1">
      <c r="A18" s="34" t="s">
        <v>15</v>
      </c>
      <c r="B18" s="13">
        <v>-4008214</v>
      </c>
      <c r="C18" s="4">
        <v>-2669011</v>
      </c>
      <c r="D18" s="4">
        <v>-1201780</v>
      </c>
      <c r="E18" s="4">
        <v>-1201251</v>
      </c>
    </row>
    <row r="19" spans="1:5" ht="15.75" thickBot="1">
      <c r="A19" s="35" t="s">
        <v>16</v>
      </c>
      <c r="B19" s="21">
        <v>261569</v>
      </c>
      <c r="C19" s="22">
        <v>938215</v>
      </c>
      <c r="D19" s="22">
        <v>102830</v>
      </c>
      <c r="E19" s="22">
        <v>316672</v>
      </c>
    </row>
    <row r="20" spans="1:5">
      <c r="A20" s="11"/>
      <c r="B20" s="12"/>
      <c r="C20" s="19"/>
      <c r="D20" s="19"/>
      <c r="E20" s="19"/>
    </row>
    <row r="21" spans="1:5" ht="25.5" customHeight="1">
      <c r="A21" s="34" t="s">
        <v>17</v>
      </c>
      <c r="B21" s="12">
        <v>57408</v>
      </c>
      <c r="C21" s="3">
        <v>602634</v>
      </c>
      <c r="D21" s="3">
        <v>19852</v>
      </c>
      <c r="E21" s="3">
        <v>165308</v>
      </c>
    </row>
    <row r="22" spans="1:5" ht="27" customHeight="1">
      <c r="A22" s="34" t="s">
        <v>18</v>
      </c>
      <c r="B22" s="12">
        <v>-1572</v>
      </c>
      <c r="C22" s="3">
        <v>5940</v>
      </c>
      <c r="D22" s="3">
        <v>1</v>
      </c>
      <c r="E22" s="3">
        <v>2310</v>
      </c>
    </row>
    <row r="23" spans="1:5">
      <c r="A23" s="34" t="s">
        <v>20</v>
      </c>
      <c r="B23" s="12">
        <v>6035138</v>
      </c>
      <c r="C23" s="3">
        <v>7175291</v>
      </c>
      <c r="D23" s="3">
        <v>1962636</v>
      </c>
      <c r="E23" s="3">
        <v>2158564</v>
      </c>
    </row>
    <row r="24" spans="1:5" ht="15.75" thickBot="1">
      <c r="A24" s="34" t="s">
        <v>19</v>
      </c>
      <c r="B24" s="13">
        <v>83542</v>
      </c>
      <c r="C24" s="4">
        <v>6716</v>
      </c>
      <c r="D24" s="4">
        <v>57520</v>
      </c>
      <c r="E24" s="4">
        <v>2184</v>
      </c>
    </row>
    <row r="25" spans="1:5" ht="15.75" thickBot="1">
      <c r="A25" s="35" t="s">
        <v>21</v>
      </c>
      <c r="B25" s="21">
        <v>6174516</v>
      </c>
      <c r="C25" s="22">
        <v>7790581</v>
      </c>
      <c r="D25" s="22">
        <v>2040009</v>
      </c>
      <c r="E25" s="22">
        <v>2328366</v>
      </c>
    </row>
    <row r="26" spans="1:5">
      <c r="A26" s="2"/>
      <c r="B26" s="12"/>
      <c r="C26" s="19"/>
      <c r="D26" s="19"/>
      <c r="E26" s="19"/>
    </row>
    <row r="27" spans="1:5">
      <c r="A27" s="34" t="s">
        <v>22</v>
      </c>
      <c r="B27" s="12">
        <v>-11208979</v>
      </c>
      <c r="C27" s="3">
        <v>-9047270</v>
      </c>
      <c r="D27" s="3">
        <v>-3971028</v>
      </c>
      <c r="E27" s="3">
        <v>-3102429</v>
      </c>
    </row>
    <row r="28" spans="1:5" ht="15.75" thickBot="1">
      <c r="A28" s="34" t="s">
        <v>29</v>
      </c>
      <c r="B28" s="13">
        <v>-440453</v>
      </c>
      <c r="C28" s="4">
        <v>13286</v>
      </c>
      <c r="D28" s="4">
        <v>-343532</v>
      </c>
      <c r="E28" s="4">
        <v>-19935</v>
      </c>
    </row>
    <row r="29" spans="1:5" ht="15.75" thickBot="1">
      <c r="A29" s="35" t="s">
        <v>23</v>
      </c>
      <c r="B29" s="21">
        <v>-11649432</v>
      </c>
      <c r="C29" s="22">
        <v>-9033984</v>
      </c>
      <c r="D29" s="22">
        <v>-4314560</v>
      </c>
      <c r="E29" s="22">
        <v>-3122364</v>
      </c>
    </row>
    <row r="30" spans="1:5">
      <c r="A30" s="2"/>
      <c r="B30" s="12"/>
      <c r="C30" s="19"/>
      <c r="D30" s="19"/>
      <c r="E30" s="19"/>
    </row>
    <row r="31" spans="1:5">
      <c r="A31" s="35" t="s">
        <v>24</v>
      </c>
      <c r="B31" s="5">
        <v>28457025</v>
      </c>
      <c r="C31" s="19">
        <v>20593008</v>
      </c>
      <c r="D31" s="19">
        <v>9365120</v>
      </c>
      <c r="E31" s="19">
        <v>8157870</v>
      </c>
    </row>
    <row r="32" spans="1:5" ht="15.75" thickBot="1">
      <c r="A32" s="34" t="s">
        <v>25</v>
      </c>
      <c r="B32" s="13">
        <v>-1495496</v>
      </c>
      <c r="C32" s="4">
        <v>-2450207</v>
      </c>
      <c r="D32" s="4">
        <v>-291857</v>
      </c>
      <c r="E32" s="4">
        <v>-1043101</v>
      </c>
    </row>
    <row r="33" spans="1:5" ht="15.75" thickBot="1">
      <c r="A33" s="35" t="s">
        <v>26</v>
      </c>
      <c r="B33" s="14">
        <v>26961529</v>
      </c>
      <c r="C33" s="14">
        <v>18142801</v>
      </c>
      <c r="D33" s="14">
        <v>9073263</v>
      </c>
      <c r="E33" s="14">
        <v>7114769</v>
      </c>
    </row>
    <row r="34" spans="1:5" ht="15.75" thickTop="1">
      <c r="A34" s="2"/>
      <c r="B34" s="23"/>
      <c r="C34" s="24"/>
    </row>
    <row r="35" spans="1:5">
      <c r="A35" s="2"/>
      <c r="B35" s="23"/>
      <c r="C35" s="24"/>
    </row>
    <row r="36" spans="1:5">
      <c r="A36" s="2"/>
      <c r="B36" s="25"/>
      <c r="C36" s="26"/>
    </row>
    <row r="38" spans="1:5">
      <c r="A38" s="37" t="s">
        <v>27</v>
      </c>
      <c r="B38" s="2"/>
      <c r="C38" s="27" t="s">
        <v>1</v>
      </c>
    </row>
    <row r="39" spans="1:5">
      <c r="A39" s="15"/>
      <c r="B39" s="16"/>
      <c r="C39" s="17"/>
    </row>
    <row r="40" spans="1:5">
      <c r="A40" s="37" t="s">
        <v>28</v>
      </c>
      <c r="B40" s="16"/>
      <c r="C40" s="18" t="s">
        <v>3</v>
      </c>
    </row>
    <row r="41" spans="1:5">
      <c r="A41" s="28"/>
    </row>
  </sheetData>
  <phoneticPr fontId="1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FP</vt:lpstr>
      <vt:lpstr>PorL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Ан Александра</cp:lastModifiedBy>
  <cp:lastPrinted>2019-10-04T05:41:41Z</cp:lastPrinted>
  <dcterms:created xsi:type="dcterms:W3CDTF">2019-07-10T04:56:56Z</dcterms:created>
  <dcterms:modified xsi:type="dcterms:W3CDTF">2023-10-12T08:45:18Z</dcterms:modified>
</cp:coreProperties>
</file>