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773" activeTab="2"/>
  </bookViews>
  <sheets>
    <sheet name="Engl" sheetId="9" r:id="rId1"/>
    <sheet name="Rus" sheetId="8" r:id="rId2"/>
    <sheet name="Kaz" sheetId="7" r:id="rId3"/>
  </sheets>
  <definedNames>
    <definedName name="_xlnm.Print_Area" localSheetId="2">Kaz!$A$1:$C$84</definedName>
  </definedNames>
  <calcPr calcId="152511"/>
</workbook>
</file>

<file path=xl/calcChain.xml><?xml version="1.0" encoding="utf-8"?>
<calcChain xmlns="http://schemas.openxmlformats.org/spreadsheetml/2006/main">
  <c r="H43" i="9" l="1"/>
  <c r="H78" i="9" l="1"/>
  <c r="G78" i="9" l="1"/>
  <c r="G43" i="9" l="1"/>
</calcChain>
</file>

<file path=xl/sharedStrings.xml><?xml version="1.0" encoding="utf-8"?>
<sst xmlns="http://schemas.openxmlformats.org/spreadsheetml/2006/main" count="206" uniqueCount="190">
  <si>
    <t>ASSETS:</t>
  </si>
  <si>
    <t>Cash and cash equivalents</t>
  </si>
  <si>
    <t>Financial assets at fair value through profit or loss</t>
  </si>
  <si>
    <t>Due from banks</t>
  </si>
  <si>
    <t>Loans to customers</t>
  </si>
  <si>
    <t>Available-for-sale financial assets</t>
  </si>
  <si>
    <t>Held to maturity investments</t>
  </si>
  <si>
    <t>Deferred income tax assets</t>
  </si>
  <si>
    <t>Property and equipment</t>
  </si>
  <si>
    <t>Intangible assets</t>
  </si>
  <si>
    <t>Other assets</t>
  </si>
  <si>
    <t>Assets classified as held for sale</t>
  </si>
  <si>
    <t>TOTAL ASSETS</t>
  </si>
  <si>
    <t>LIABILITIES:</t>
  </si>
  <si>
    <t>Financial liabilities at fair value through profit or loss</t>
  </si>
  <si>
    <t>Repurchase agreements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</si>
  <si>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</si>
  <si>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</si>
  <si>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</si>
  <si>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</si>
  <si>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</si>
  <si>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</si>
  <si>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Available-for-sale reserve /(deficit)</t>
  </si>
  <si>
    <t>Other reserves</t>
  </si>
  <si>
    <t>TOTAL EQUITY</t>
  </si>
  <si>
    <t>TOTAL LIABILITIES AND EQUITY</t>
  </si>
  <si>
    <t>Interest income</t>
  </si>
  <si>
    <t>Interest expense</t>
  </si>
  <si>
    <t>Net interest income</t>
  </si>
  <si>
    <t>Fee and commission income</t>
  </si>
  <si>
    <t>Fee and commission expense</t>
  </si>
  <si>
    <t>Fees and commissions, net</t>
  </si>
  <si>
    <t>Net gain/(loss) on financial assets and liabilities at fair value through profit or loss</t>
  </si>
  <si>
    <t>Net gain/(loss) on available-for-sale financial assets</t>
  </si>
  <si>
    <t>Other income</t>
  </si>
  <si>
    <t>Other non-interest income</t>
  </si>
  <si>
    <t>Operating expenses</t>
  </si>
  <si>
    <t>(Provision)/recovery of provision</t>
  </si>
  <si>
    <t>Non-interest expenses</t>
  </si>
  <si>
    <t>Income tax expense</t>
  </si>
  <si>
    <t>Нематериальные активы</t>
  </si>
  <si>
    <t>Отложенные налоговые активы</t>
  </si>
  <si>
    <t xml:space="preserve">Комиссионные доходы </t>
  </si>
  <si>
    <t>Прочие доходы</t>
  </si>
  <si>
    <t xml:space="preserve">Комиссионные расходы </t>
  </si>
  <si>
    <t>Денежные средства и их эквиваленты</t>
  </si>
  <si>
    <t>Основные средства</t>
  </si>
  <si>
    <t>Прочие обязательства</t>
  </si>
  <si>
    <t>Deposits and balances from banks</t>
  </si>
  <si>
    <t>Current accounts and deposits from customers</t>
  </si>
  <si>
    <t>Mandatory cash balances with the National Bank of Kazakhstan</t>
  </si>
  <si>
    <r>
      <t>Current income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tax assets</t>
    </r>
  </si>
  <si>
    <t>Additional paid-in capital</t>
  </si>
  <si>
    <t>Retained earnings</t>
  </si>
  <si>
    <t>JSC “ALTYN BANK” (SB OF JSC “HALYK BANK”)</t>
  </si>
  <si>
    <t>STATEMENT OF FINANCIAL POSITION</t>
  </si>
  <si>
    <t>(in thousands of Kazakhstani Tenge)</t>
  </si>
  <si>
    <t>non audited</t>
  </si>
  <si>
    <t>Net interest income before impairment losses on interest bearing assets</t>
  </si>
  <si>
    <t>Foreign exchange translation (loss)/gain</t>
  </si>
  <si>
    <t>Profit before income tax</t>
  </si>
  <si>
    <t>Profit for the year</t>
  </si>
  <si>
    <t xml:space="preserve">Period ended </t>
  </si>
  <si>
    <t>STATEMENT OF PROFIT OR LOSS</t>
  </si>
  <si>
    <t>АКТИВЫ:</t>
  </si>
  <si>
    <t>Обязательные резервные требования в Национальном Банке Республики Казахстан</t>
  </si>
  <si>
    <t>Финансовые инструменты, оцениваемые по справедливой стоимости через прибыль и убыток</t>
  </si>
  <si>
    <t>Займы клиентам</t>
  </si>
  <si>
    <t>Финансовые активы, имеющиеся в наличии для продажи</t>
  </si>
  <si>
    <t>Текущие налоговые активы</t>
  </si>
  <si>
    <t>Активы, предназначенные для продажи</t>
  </si>
  <si>
    <t>Прочие активы</t>
  </si>
  <si>
    <t>ИТОГО АКТИВЫ</t>
  </si>
  <si>
    <t>ОБЯЗАТЕЛЬСТВА:</t>
  </si>
  <si>
    <t>Счета и депозиты банков</t>
  </si>
  <si>
    <t>Текущие счета и депозиты клиентов</t>
  </si>
  <si>
    <t>Провизии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</si>
  <si>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</si>
  <si>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</si>
  <si>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</si>
  <si>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</si>
  <si>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</si>
  <si>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</si>
  <si>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</si>
  <si>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</si>
  <si>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</si>
  <si>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>Инвестиции, удерживаемые до погашения</t>
  </si>
  <si>
    <t>Финансовые обязательства, оцениваемые по справедливой стоимости через прибыль или убыток</t>
  </si>
  <si>
    <t>Дополнительно оплаченный капитал</t>
  </si>
  <si>
    <t>АО «ALTYN BANK» (ДБ АО «НАРОДНЫЙ БАНК КАЗАХСТАНА»)</t>
  </si>
  <si>
    <t xml:space="preserve">ОТЧЕТ О ФИНАНСОВОМ ПОЛОЖЕНИИ </t>
  </si>
  <si>
    <t>(в тысячах Казахстанских тенге)</t>
  </si>
  <si>
    <t>неаудированный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</si>
  <si>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</si>
  <si>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</si>
  <si>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</si>
  <si>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Чистый процентный доход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</si>
  <si>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</si>
  <si>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</si>
  <si>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Чистые непроцентные доходы</t>
  </si>
  <si>
    <t>Общие и административные расходы</t>
  </si>
  <si>
    <t>Восстановление резервов/(создание)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</si>
  <si>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</si>
  <si>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</si>
  <si>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</si>
  <si>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год</t>
  </si>
  <si>
    <t>Период, закончившийся</t>
  </si>
  <si>
    <t xml:space="preserve">ОТЧЕТ О ПРИБЫЛЯХ И УБЫТКАХ </t>
  </si>
  <si>
    <t>«ALTYN BANK» АҚ ("ҚАЗАҚСТАН ХАЛЫҚ БАНКІ" АҚ ЕБ)</t>
  </si>
  <si>
    <t>ҚАРЖЫ АХУАЛЫ ТУРАЛЫ ЕСЕП</t>
  </si>
  <si>
    <t>(мыңдаған Қазақстандық теңгеде)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</si>
  <si>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</si>
  <si>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</si>
  <si>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</si>
  <si>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</si>
  <si>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</si>
  <si>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</si>
  <si>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</si>
  <si>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Сату үшін қолдағы қаржы активтері</t>
  </si>
  <si>
    <t>Төленгенге дейін ұсталынатын инвестициялар</t>
  </si>
  <si>
    <t>Ағымдық салық активтері</t>
  </si>
  <si>
    <t>Кейінге қалдырылған салық активтері</t>
  </si>
  <si>
    <t>Сату үшін арналған активтер</t>
  </si>
  <si>
    <t>Негізгі қаражаттар</t>
  </si>
  <si>
    <t>Материалдық емес активтер</t>
  </si>
  <si>
    <t>Өзге активтер</t>
  </si>
  <si>
    <t>БАРЛЫҒЫ АКТИВТЕР</t>
  </si>
  <si>
    <t>МІНДЕТТЕМЕ:</t>
  </si>
  <si>
    <t>Пайда мен шығындар арқылы әділетті құны бойынша бағаланатын қаржы міндеттемелері</t>
  </si>
  <si>
    <t>Банктердің шоттары мен депозиттері</t>
  </si>
  <si>
    <t>Клиенттердің ағымдық шоттары мен депозиттері</t>
  </si>
  <si>
    <t>Өзге міндеттемелер</t>
  </si>
  <si>
    <t>БАРЛЫҒЫ МІНДЕТТЕМЕЛЕР</t>
  </si>
  <si>
    <t>Банктің акционерлеріне қатысты капитал:</t>
  </si>
  <si>
    <t>Акционерлік капитал</t>
  </si>
  <si>
    <t>Қосымша төленген капитал</t>
  </si>
  <si>
    <t>Сату үшін қолдағы қаржы активтерін қайта бағалау бойынша резерв</t>
  </si>
  <si>
    <t>Өзге резервтер</t>
  </si>
  <si>
    <t>Бөлінбеген пайда</t>
  </si>
  <si>
    <t>БАРЛЫҒЫ КАПИТАЛ</t>
  </si>
  <si>
    <t>БАРЛЫҒЫ МІНДЕТТЕМЕ ЖӘНЕ КАПИТАЛ</t>
  </si>
  <si>
    <t xml:space="preserve">ПАЙДАЛАР МЕН ШЫҒЫНДАР ТУРАЛЫ ЕСЕП </t>
  </si>
  <si>
    <t>(мыңдаған Қазақстандық теңгелерде)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</si>
  <si>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</si>
  <si>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</si>
  <si>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</si>
  <si>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</si>
  <si>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</si>
  <si>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</si>
  <si>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</si>
  <si>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</si>
  <si>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</si>
  <si>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</si>
  <si>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</si>
  <si>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</si>
  <si>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</si>
  <si>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</si>
  <si>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</si>
  <si>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</si>
  <si>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</si>
  <si>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</si>
  <si>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Жыл ішіндегі таза пайда</t>
  </si>
  <si>
    <t>Счета и депозиты в банках</t>
  </si>
  <si>
    <t>Банктегі шоттар жəне депозиттер</t>
  </si>
  <si>
    <t>Текущее  налоговое обязательство</t>
  </si>
  <si>
    <t>Ағымдағы салық міндеттемелері</t>
  </si>
  <si>
    <t>«Репо» мəмілелері бойынша кредиторлық қарыз</t>
  </si>
  <si>
    <t>31 декабря 2015</t>
  </si>
  <si>
    <t>31 December 2015</t>
  </si>
  <si>
    <t>31 желтоқсан 2015</t>
  </si>
  <si>
    <t>Чистая прибыль/(убыток) по операциям с финансовыми активами, имеющихся в наличии для продажи</t>
  </si>
  <si>
    <t>Қолда бар сатуға арналған қаржылық активтермен жасалған операциялар бойынша таза пайда</t>
  </si>
  <si>
    <t>Прибыль/(убытки) от обесценения по активам, по которым начисляются проценты</t>
  </si>
  <si>
    <t>Impairment recovery/(losses) on interest bearing assets</t>
  </si>
  <si>
    <t>-</t>
  </si>
  <si>
    <t xml:space="preserve">Операция «кері репо» </t>
  </si>
  <si>
    <t>Операции "РЕПО" с ценными бумагами</t>
  </si>
  <si>
    <t>ПО СОСТОЯНИЮ НА 30 СЕНТЯБРЯ 2016 г.</t>
  </si>
  <si>
    <t>30 сентября 2016</t>
  </si>
  <si>
    <t>ЗА ПЕРИОД, ЗАКОНЧИВШИЙСЯ 30 СЕНТЯБРЯ 2016 г.</t>
  </si>
  <si>
    <t>30 сентября 2015</t>
  </si>
  <si>
    <t>AS AT 30 SEPTEMBER 2016</t>
  </si>
  <si>
    <t>30 september 2016</t>
  </si>
  <si>
    <t>FOR THE PERIOD ENDED 30 SEPTEMBER 2016</t>
  </si>
  <si>
    <t>Чистая прибыль от операций с иностранной валютой</t>
  </si>
  <si>
    <t>30 september 2015</t>
  </si>
  <si>
    <t>30 қыркуйек 2016</t>
  </si>
  <si>
    <t>30 қыркуйек 2015</t>
  </si>
  <si>
    <t>30 ҚЫРКYЙЕК 2016 ЖЫЛҒЫ ЖАҒДАЙЫ БОЙЫНША.</t>
  </si>
  <si>
    <t xml:space="preserve"> 30 ҚЫРКYЙЕК 2016 ЖЫЛҒА АЯҚТАЛАТЫН КЕЗЕҢ ҮШІН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</si>
</sst>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.5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3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0" fontId="26" fillId="0" borderId="0"/>
    <xf numFmtId="0" fontId="28" fillId="0" borderId="0"/>
    <xf numFmtId="164" fontId="29" fillId="0" borderId="0" applyFont="0" applyFill="0" applyBorder="0" applyAlignment="0" applyProtection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6" fillId="8" borderId="8" applyNumberFormat="0" applyFont="0" applyAlignment="0" applyProtection="0"/>
    <xf numFmtId="0" fontId="40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41" fillId="0" borderId="0" applyFont="0" applyFill="0" applyBorder="0" applyAlignment="0" applyProtection="0"/>
    <xf numFmtId="0" fontId="4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29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41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0" fontId="23" fillId="0" borderId="0" xfId="0" applyFont="1" applyFill="1" applyAlignment="1">
      <alignment vertical="center" wrapText="1"/>
    </xf>
    <xf numFmtId="3" fontId="24" fillId="0" borderId="0" xfId="0" applyNumberFormat="1" applyFont="1"/>
    <xf numFmtId="0" fontId="2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horizontal="right" vertical="center" wrapText="1"/>
    </xf>
    <xf numFmtId="167" fontId="34" fillId="0" borderId="0" xfId="0" applyNumberFormat="1" applyFont="1" applyAlignment="1">
      <alignment horizontal="right" vertical="center" wrapText="1"/>
    </xf>
    <xf numFmtId="167" fontId="34" fillId="0" borderId="10" xfId="0" applyNumberFormat="1" applyFont="1" applyBorder="1" applyAlignment="1">
      <alignment horizontal="right" vertical="center" wrapText="1"/>
    </xf>
    <xf numFmtId="167" fontId="33" fillId="0" borderId="11" xfId="0" applyNumberFormat="1" applyFont="1" applyBorder="1" applyAlignment="1">
      <alignment horizontal="right" vertical="center" wrapText="1"/>
    </xf>
    <xf numFmtId="167" fontId="33" fillId="0" borderId="0" xfId="0" applyNumberFormat="1" applyFont="1" applyAlignment="1">
      <alignment horizontal="right" vertical="center" wrapText="1"/>
    </xf>
    <xf numFmtId="167" fontId="33" fillId="0" borderId="10" xfId="0" applyNumberFormat="1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3" fontId="39" fillId="0" borderId="0" xfId="0" applyNumberFormat="1" applyFont="1" applyAlignment="1">
      <alignment horizontal="right" vertical="center" wrapText="1"/>
    </xf>
    <xf numFmtId="167" fontId="34" fillId="0" borderId="0" xfId="0" applyNumberFormat="1" applyFont="1" applyBorder="1" applyAlignment="1">
      <alignment horizontal="right" vertical="center" wrapText="1"/>
    </xf>
    <xf numFmtId="167" fontId="33" fillId="0" borderId="0" xfId="0" applyNumberFormat="1" applyFont="1" applyBorder="1" applyAlignment="1">
      <alignment horizontal="right" vertical="center" wrapText="1"/>
    </xf>
    <xf numFmtId="3" fontId="34" fillId="0" borderId="0" xfId="0" applyNumberFormat="1" applyFont="1" applyBorder="1" applyAlignment="1">
      <alignment horizontal="right" vertical="center" wrapText="1"/>
    </xf>
    <xf numFmtId="3" fontId="33" fillId="0" borderId="0" xfId="0" applyNumberFormat="1" applyFont="1" applyBorder="1" applyAlignment="1">
      <alignment horizontal="right" vertical="center" wrapText="1"/>
    </xf>
    <xf numFmtId="0" fontId="32" fillId="0" borderId="0" xfId="0" applyFont="1" applyAlignment="1">
      <alignment horizontal="justify" vertical="center"/>
    </xf>
    <xf numFmtId="0" fontId="27" fillId="33" borderId="0" xfId="0" applyFont="1" applyFill="1"/>
    <xf numFmtId="164" fontId="0" fillId="0" borderId="0" xfId="66" applyFont="1"/>
    <xf numFmtId="167" fontId="34" fillId="0" borderId="10" xfId="0" applyNumberFormat="1" applyFont="1" applyFill="1" applyBorder="1" applyAlignment="1">
      <alignment horizontal="right" vertical="center" wrapText="1"/>
    </xf>
    <xf numFmtId="0" fontId="33" fillId="0" borderId="0" xfId="0" applyFont="1" applyFill="1" applyAlignment="1">
      <alignment horizontal="center" vertical="center" wrapText="1"/>
    </xf>
    <xf numFmtId="167" fontId="33" fillId="0" borderId="10" xfId="0" applyNumberFormat="1" applyFont="1" applyFill="1" applyBorder="1" applyAlignment="1">
      <alignment horizontal="right" vertical="center" wrapText="1"/>
    </xf>
    <xf numFmtId="167" fontId="34" fillId="0" borderId="0" xfId="0" applyNumberFormat="1" applyFont="1" applyFill="1" applyAlignment="1">
      <alignment horizontal="right" vertical="center" wrapText="1"/>
    </xf>
    <xf numFmtId="167" fontId="33" fillId="0" borderId="0" xfId="0" applyNumberFormat="1" applyFont="1" applyFill="1" applyAlignment="1">
      <alignment horizontal="right" vertical="center" wrapText="1"/>
    </xf>
    <xf numFmtId="167" fontId="34" fillId="0" borderId="0" xfId="0" applyNumberFormat="1" applyFont="1" applyFill="1" applyBorder="1" applyAlignment="1">
      <alignment horizontal="right" vertical="center" wrapText="1"/>
    </xf>
    <xf numFmtId="167" fontId="33" fillId="0" borderId="12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67" fontId="34" fillId="0" borderId="13" xfId="0" applyNumberFormat="1" applyFont="1" applyBorder="1" applyAlignment="1">
      <alignment horizontal="right" vertical="center" wrapText="1"/>
    </xf>
    <xf numFmtId="0" fontId="33" fillId="0" borderId="0" xfId="0" applyFont="1" applyFill="1" applyAlignment="1">
      <alignment vertical="center" wrapText="1"/>
    </xf>
    <xf numFmtId="0" fontId="34" fillId="0" borderId="0" xfId="0" applyFont="1" applyAlignment="1">
      <alignment vertical="center" wrapText="1"/>
    </xf>
    <xf numFmtId="167" fontId="34" fillId="0" borderId="0" xfId="0" applyNumberFormat="1" applyFont="1" applyFill="1" applyAlignment="1">
      <alignment horizontal="right" vertical="center" wrapText="1"/>
    </xf>
  </cellXfs>
  <cellStyles count="136">
    <cellStyle name="20% — акцент1" xfId="18" builtinId="30" customBuiltin="1"/>
    <cellStyle name="20% — акцент1 2" xfId="54"/>
    <cellStyle name="20% — акцент1 2 2" xfId="96"/>
    <cellStyle name="20% — акцент1 3" xfId="69"/>
    <cellStyle name="20% — акцент1 3 2" xfId="111"/>
    <cellStyle name="20% — акцент1 4" xfId="81"/>
    <cellStyle name="20% — акцент1 5" xfId="124"/>
    <cellStyle name="20% — акцент2" xfId="22" builtinId="34" customBuiltin="1"/>
    <cellStyle name="20% — акцент2 2" xfId="56"/>
    <cellStyle name="20% — акцент2 2 2" xfId="98"/>
    <cellStyle name="20% — акцент2 3" xfId="71"/>
    <cellStyle name="20% — акцент2 3 2" xfId="113"/>
    <cellStyle name="20% — акцент2 4" xfId="83"/>
    <cellStyle name="20% — акцент2 5" xfId="126"/>
    <cellStyle name="20% — акцент3" xfId="26" builtinId="38" customBuiltin="1"/>
    <cellStyle name="20% — акцент3 2" xfId="58"/>
    <cellStyle name="20% — акцент3 2 2" xfId="100"/>
    <cellStyle name="20% — акцент3 3" xfId="73"/>
    <cellStyle name="20% — акцент3 3 2" xfId="115"/>
    <cellStyle name="20% — акцент3 4" xfId="85"/>
    <cellStyle name="20% — акцент3 5" xfId="128"/>
    <cellStyle name="20% — акцент4" xfId="30" builtinId="42" customBuiltin="1"/>
    <cellStyle name="20% — акцент4 2" xfId="60"/>
    <cellStyle name="20% — акцент4 2 2" xfId="102"/>
    <cellStyle name="20% — акцент4 3" xfId="75"/>
    <cellStyle name="20% — акцент4 3 2" xfId="117"/>
    <cellStyle name="20% — акцент4 4" xfId="87"/>
    <cellStyle name="20% — акцент4 5" xfId="130"/>
    <cellStyle name="20% — акцент5" xfId="34" builtinId="46" customBuiltin="1"/>
    <cellStyle name="20% — акцент5 2" xfId="62"/>
    <cellStyle name="20% — акцент5 2 2" xfId="104"/>
    <cellStyle name="20% — акцент5 3" xfId="77"/>
    <cellStyle name="20% — акцент5 3 2" xfId="119"/>
    <cellStyle name="20% — акцент5 4" xfId="89"/>
    <cellStyle name="20% — акцент5 5" xfId="132"/>
    <cellStyle name="20% — акцент6" xfId="38" builtinId="50" customBuiltin="1"/>
    <cellStyle name="20% — акцент6 2" xfId="64"/>
    <cellStyle name="20% — акцент6 2 2" xfId="106"/>
    <cellStyle name="20% — акцент6 3" xfId="79"/>
    <cellStyle name="20% — акцент6 3 2" xfId="121"/>
    <cellStyle name="20% — акцент6 4" xfId="91"/>
    <cellStyle name="20% — акцент6 5" xfId="134"/>
    <cellStyle name="40% — акцент1" xfId="19" builtinId="31" customBuiltin="1"/>
    <cellStyle name="40% — акцент1 2" xfId="55"/>
    <cellStyle name="40% — акцент1 2 2" xfId="97"/>
    <cellStyle name="40% — акцент1 3" xfId="70"/>
    <cellStyle name="40% — акцент1 3 2" xfId="112"/>
    <cellStyle name="40% — акцент1 4" xfId="82"/>
    <cellStyle name="40% — акцент1 5" xfId="125"/>
    <cellStyle name="40% — акцент2" xfId="23" builtinId="35" customBuiltin="1"/>
    <cellStyle name="40% — акцент2 2" xfId="57"/>
    <cellStyle name="40% — акцент2 2 2" xfId="99"/>
    <cellStyle name="40% — акцент2 3" xfId="72"/>
    <cellStyle name="40% — акцент2 3 2" xfId="114"/>
    <cellStyle name="40% — акцент2 4" xfId="84"/>
    <cellStyle name="40% — акцент2 5" xfId="127"/>
    <cellStyle name="40% — акцент3" xfId="27" builtinId="39" customBuiltin="1"/>
    <cellStyle name="40% — акцент3 2" xfId="59"/>
    <cellStyle name="40% — акцент3 2 2" xfId="101"/>
    <cellStyle name="40% — акцент3 3" xfId="74"/>
    <cellStyle name="40% — акцент3 3 2" xfId="116"/>
    <cellStyle name="40% — акцент3 4" xfId="86"/>
    <cellStyle name="40% — акцент3 5" xfId="129"/>
    <cellStyle name="40% — акцент4" xfId="31" builtinId="43" customBuiltin="1"/>
    <cellStyle name="40% — акцент4 2" xfId="61"/>
    <cellStyle name="40% — акцент4 2 2" xfId="103"/>
    <cellStyle name="40% — акцент4 3" xfId="76"/>
    <cellStyle name="40% — акцент4 3 2" xfId="118"/>
    <cellStyle name="40% — акцент4 4" xfId="88"/>
    <cellStyle name="40% — акцент4 5" xfId="131"/>
    <cellStyle name="40% — акцент5" xfId="35" builtinId="47" customBuiltin="1"/>
    <cellStyle name="40% — акцент5 2" xfId="63"/>
    <cellStyle name="40% — акцент5 2 2" xfId="105"/>
    <cellStyle name="40% — акцент5 3" xfId="78"/>
    <cellStyle name="40% — акцент5 3 2" xfId="120"/>
    <cellStyle name="40% — акцент5 4" xfId="90"/>
    <cellStyle name="40% — акцент5 5" xfId="133"/>
    <cellStyle name="40% — акцент6" xfId="39" builtinId="51" customBuiltin="1"/>
    <cellStyle name="40% — акцент6 2" xfId="65"/>
    <cellStyle name="40% — акцент6 2 2" xfId="107"/>
    <cellStyle name="40% — акцент6 3" xfId="80"/>
    <cellStyle name="40% — акцент6 3 2" xfId="122"/>
    <cellStyle name="40% — акцент6 4" xfId="92"/>
    <cellStyle name="40% — акцент6 5" xfId="135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Normal 762" xfId="46"/>
    <cellStyle name="Normal 763" xfId="48"/>
    <cellStyle name="Normal 765" xfId="47"/>
    <cellStyle name="Normal 766" xfId="49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3" xfId="50"/>
    <cellStyle name="Обычный 4" xfId="52"/>
    <cellStyle name="Обычный 4 3" xfId="42"/>
    <cellStyle name="Обычный 5" xfId="67"/>
    <cellStyle name="Обычный 5 2" xfId="109"/>
    <cellStyle name="Обычный 5 3" xfId="43"/>
    <cellStyle name="Обычный 5 4" xfId="45"/>
    <cellStyle name="Плохой" xfId="7" builtinId="27" customBuiltin="1"/>
    <cellStyle name="Пояснение" xfId="15" builtinId="53" customBuiltin="1"/>
    <cellStyle name="Примечание 2" xfId="51"/>
    <cellStyle name="Примечание 2 2" xfId="94"/>
    <cellStyle name="Примечание 3" xfId="53"/>
    <cellStyle name="Примечание 3 2" xfId="95"/>
    <cellStyle name="Примечание 4" xfId="68"/>
    <cellStyle name="Примечание 4 2" xfId="110"/>
    <cellStyle name="Примечание 5" xfId="123"/>
    <cellStyle name="Связанная ячейка" xfId="12" builtinId="24" customBuiltin="1"/>
    <cellStyle name="Текст предупреждения" xfId="14" builtinId="11" customBuiltin="1"/>
    <cellStyle name="Финансовый" xfId="66" builtinId="3"/>
    <cellStyle name="Финансовый 10" xfId="44"/>
    <cellStyle name="Финансовый 10 2" xfId="93"/>
    <cellStyle name="Финансовый 2" xfId="108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58" zoomScaleNormal="100" zoomScaleSheetLayoutView="130" workbookViewId="0">
      <selection activeCell="A80" sqref="A80:XFD83"/>
    </sheetView>
  </sheetViews>
  <sheetFormatPr defaultRowHeight="15" outlineLevelCol="1" x14ac:dyDescent="0.25"/>
  <cols>
    <col min="1" max="1" width="39.7109375" customWidth="1"/>
    <col min="2" max="2" width="16" customWidth="1"/>
    <col min="3" max="5" width="14.85546875" customWidth="1"/>
    <col min="7" max="7" width="11.7109375" hidden="1" customWidth="1" outlineLevel="1"/>
    <col min="8" max="8" width="9.140625" hidden="1" customWidth="1" outlineLevel="1"/>
    <col min="9" max="9" width="9.140625" collapsed="1"/>
  </cols>
  <sheetData>
    <row r="1" spans="1:6" x14ac:dyDescent="0.25">
      <c r="A1" s="17" t="s">
        <v>54</v>
      </c>
    </row>
    <row r="2" spans="1:6" x14ac:dyDescent="0.25">
      <c r="A2" s="18"/>
    </row>
    <row r="3" spans="1:6" x14ac:dyDescent="0.25">
      <c r="A3" s="19" t="s">
        <v>55</v>
      </c>
    </row>
    <row r="4" spans="1:6" x14ac:dyDescent="0.25">
      <c r="A4" s="19" t="s">
        <v>181</v>
      </c>
    </row>
    <row r="5" spans="1:6" x14ac:dyDescent="0.25">
      <c r="A5" s="20" t="s">
        <v>56</v>
      </c>
    </row>
    <row r="6" spans="1:6" x14ac:dyDescent="0.25">
      <c r="A6" s="20" t="s">
        <v>57</v>
      </c>
    </row>
    <row r="8" spans="1:6" x14ac:dyDescent="0.25">
      <c r="B8" s="30" t="s">
        <v>182</v>
      </c>
      <c r="C8" s="5" t="s">
        <v>168</v>
      </c>
      <c r="D8" s="5"/>
      <c r="E8" s="5"/>
    </row>
    <row r="9" spans="1:6" x14ac:dyDescent="0.25">
      <c r="A9" s="4"/>
      <c r="B9" s="5"/>
      <c r="C9" s="5"/>
      <c r="D9" s="5"/>
      <c r="E9" s="5"/>
      <c r="F9" s="6"/>
    </row>
    <row r="10" spans="1:6" x14ac:dyDescent="0.25">
      <c r="A10" s="7" t="s">
        <v>0</v>
      </c>
      <c r="B10" s="6"/>
      <c r="C10" s="6"/>
      <c r="D10" s="6"/>
      <c r="E10" s="6"/>
      <c r="F10" s="6"/>
    </row>
    <row r="11" spans="1:6" x14ac:dyDescent="0.25">
      <c r="A11" s="9" t="s">
        <v>1</v>
      </c>
      <c r="B11" s="12">
        <v>112614771.59999999</v>
      </c>
      <c r="C11" s="12">
        <v>203779638</v>
      </c>
      <c r="D11" s="12"/>
      <c r="E11" s="12"/>
      <c r="F11" s="8"/>
    </row>
    <row r="12" spans="1:6" ht="24" x14ac:dyDescent="0.25">
      <c r="A12" s="9" t="s">
        <v>50</v>
      </c>
      <c r="B12" s="12">
        <v>5365859.3999999994</v>
      </c>
      <c r="C12" s="12">
        <v>6049569</v>
      </c>
      <c r="D12" s="12"/>
      <c r="E12" s="12"/>
      <c r="F12" s="8"/>
    </row>
    <row r="13" spans="1:6" x14ac:dyDescent="0.25">
      <c r="A13" s="9" t="s">
        <v>3</v>
      </c>
      <c r="B13" s="12">
        <v>0</v>
      </c>
      <c r="C13" s="12">
        <v>6545110</v>
      </c>
      <c r="D13" s="12"/>
      <c r="E13" s="12"/>
      <c r="F13" s="8"/>
    </row>
    <row r="14" spans="1:6" x14ac:dyDescent="0.25">
      <c r="A14" s="9" t="s">
        <v>2</v>
      </c>
      <c r="B14" s="12">
        <v>12535</v>
      </c>
      <c r="C14" s="12">
        <v>53584</v>
      </c>
      <c r="D14" s="12"/>
      <c r="E14" s="12"/>
      <c r="F14" s="8"/>
    </row>
    <row r="15" spans="1:6" x14ac:dyDescent="0.25">
      <c r="A15" s="9" t="s">
        <v>4</v>
      </c>
      <c r="B15" s="12">
        <v>102090038</v>
      </c>
      <c r="C15" s="12">
        <v>82216344</v>
      </c>
      <c r="D15" s="12"/>
      <c r="E15" s="12"/>
      <c r="F15" s="8"/>
    </row>
    <row r="16" spans="1:6" x14ac:dyDescent="0.25">
      <c r="A16" s="9" t="s">
        <v>5</v>
      </c>
      <c r="B16" s="12">
        <v>56481613</v>
      </c>
      <c r="C16" s="12">
        <v>94736</v>
      </c>
      <c r="D16" s="12"/>
      <c r="E16" s="12"/>
      <c r="F16" s="8"/>
    </row>
    <row r="17" spans="1:6" x14ac:dyDescent="0.25">
      <c r="A17" s="9" t="s">
        <v>6</v>
      </c>
      <c r="B17" s="12">
        <v>32734754</v>
      </c>
      <c r="C17" s="12">
        <v>19513413</v>
      </c>
      <c r="D17" s="12"/>
      <c r="E17" s="12"/>
      <c r="F17" s="8"/>
    </row>
    <row r="18" spans="1:6" x14ac:dyDescent="0.25">
      <c r="A18" s="9" t="s">
        <v>51</v>
      </c>
      <c r="B18" s="12">
        <v>898084.42697999999</v>
      </c>
      <c r="C18" s="12">
        <v>29608</v>
      </c>
      <c r="D18" s="12"/>
      <c r="E18" s="12"/>
      <c r="F18" s="8"/>
    </row>
    <row r="19" spans="1:6" x14ac:dyDescent="0.25">
      <c r="A19" s="9" t="s">
        <v>7</v>
      </c>
      <c r="B19" s="12">
        <v>482659</v>
      </c>
      <c r="C19" s="12">
        <v>1034579</v>
      </c>
      <c r="D19" s="12"/>
      <c r="E19" s="12"/>
      <c r="F19" s="8"/>
    </row>
    <row r="20" spans="1:6" x14ac:dyDescent="0.25">
      <c r="A20" s="9" t="s">
        <v>11</v>
      </c>
      <c r="B20" s="12">
        <v>0</v>
      </c>
      <c r="C20" s="12">
        <v>31472</v>
      </c>
      <c r="D20" s="12"/>
      <c r="E20" s="12"/>
      <c r="F20" s="8"/>
    </row>
    <row r="21" spans="1:6" x14ac:dyDescent="0.25">
      <c r="A21" s="9" t="s">
        <v>8</v>
      </c>
      <c r="B21" s="12">
        <v>534751</v>
      </c>
      <c r="C21" s="12">
        <v>419063</v>
      </c>
      <c r="D21" s="12"/>
      <c r="E21" s="12"/>
      <c r="F21" s="8"/>
    </row>
    <row r="22" spans="1:6" x14ac:dyDescent="0.25">
      <c r="A22" s="9" t="s">
        <v>9</v>
      </c>
      <c r="B22" s="12">
        <v>1669794</v>
      </c>
      <c r="C22" s="12">
        <v>1709701</v>
      </c>
      <c r="D22" s="12"/>
      <c r="E22" s="12"/>
      <c r="F22" s="8"/>
    </row>
    <row r="23" spans="1:6" ht="15.75" thickBot="1" x14ac:dyDescent="0.3">
      <c r="A23" s="9" t="s">
        <v>10</v>
      </c>
      <c r="B23" s="13">
        <v>3097921.57302</v>
      </c>
      <c r="C23" s="13">
        <v>2841280</v>
      </c>
      <c r="D23" s="22"/>
      <c r="E23" s="22"/>
      <c r="F23" s="8"/>
    </row>
    <row r="24" spans="1:6" ht="15.75" thickBot="1" x14ac:dyDescent="0.3">
      <c r="A24" s="7" t="s">
        <v>12</v>
      </c>
      <c r="B24" s="14">
        <v>315982781</v>
      </c>
      <c r="C24" s="14">
        <v>324318097</v>
      </c>
      <c r="D24" s="23"/>
      <c r="E24" s="23"/>
      <c r="F24" s="8"/>
    </row>
    <row r="25" spans="1:6" ht="15.75" thickTop="1" x14ac:dyDescent="0.25">
      <c r="A25" s="7"/>
      <c r="B25" s="12"/>
      <c r="C25" s="12"/>
      <c r="D25" s="12"/>
      <c r="E25" s="12"/>
      <c r="F25" s="8"/>
    </row>
    <row r="26" spans="1:6" x14ac:dyDescent="0.25">
      <c r="A26" s="7" t="s">
        <v>13</v>
      </c>
      <c r="B26" s="12"/>
      <c r="C26" s="12"/>
      <c r="D26" s="12"/>
      <c r="E26" s="12"/>
      <c r="F26" s="8"/>
    </row>
    <row r="27" spans="1:6" x14ac:dyDescent="0.25">
      <c r="A27" s="9" t="s">
        <v>14</v>
      </c>
      <c r="B27" s="12">
        <v>3572</v>
      </c>
      <c r="C27" s="12">
        <v>4285168</v>
      </c>
      <c r="D27" s="12"/>
      <c r="E27" s="12"/>
      <c r="F27" s="8"/>
    </row>
    <row r="28" spans="1:6" x14ac:dyDescent="0.25">
      <c r="A28" s="9" t="s">
        <v>48</v>
      </c>
      <c r="B28" s="12">
        <v>6157174</v>
      </c>
      <c r="C28" s="12">
        <v>4421618</v>
      </c>
      <c r="D28" s="12"/>
      <c r="E28" s="12"/>
      <c r="F28" s="8"/>
    </row>
    <row r="29" spans="1:6" x14ac:dyDescent="0.25">
      <c r="A29" s="9" t="s">
        <v>15</v>
      </c>
      <c r="B29" s="12">
        <v>19807986</v>
      </c>
      <c r="C29" s="12">
        <v>5812528</v>
      </c>
      <c r="D29" s="12"/>
      <c r="E29" s="12"/>
      <c r="F29" s="8"/>
    </row>
    <row r="30" spans="1:6" x14ac:dyDescent="0.25">
      <c r="A30" s="9" t="s">
        <v>49</v>
      </c>
      <c r="B30" s="12">
        <v>248466668</v>
      </c>
      <c r="C30" s="12">
        <v>273785915</v>
      </c>
      <c r="D30" s="12"/>
      <c r="E30" s="12"/>
      <c r="F30" s="8"/>
    </row>
    <row r="31" spans="1:6" x14ac:dyDescent="0.25">
      <c r="A31" s="9" t="s">
        <v>16</v>
      </c>
      <c r="B31" s="12">
        <v>517264.94377999997</v>
      </c>
      <c r="C31" s="12">
        <v>546856</v>
      </c>
      <c r="D31" s="12"/>
      <c r="E31" s="12"/>
      <c r="F31" s="8"/>
    </row>
    <row r="32" spans="1:6" ht="15.75" thickBot="1" x14ac:dyDescent="0.3">
      <c r="A32" s="9" t="s">
        <v>17</v>
      </c>
      <c r="B32" s="13">
        <v>1367079.0562199999</v>
      </c>
      <c r="C32" s="13">
        <v>1417139</v>
      </c>
      <c r="D32" s="22"/>
      <c r="E32" s="22"/>
      <c r="F32" s="8"/>
    </row>
    <row r="33" spans="1:8" ht="15.75" thickBot="1" x14ac:dyDescent="0.3">
      <c r="A33" s="7" t="s">
        <v>18</v>
      </c>
      <c r="B33" s="14">
        <v>276319744</v>
      </c>
      <c r="C33" s="14">
        <v>290269224</v>
      </c>
      <c r="D33" s="23"/>
      <c r="E33" s="23"/>
      <c r="F33" s="8"/>
    </row>
    <row r="34" spans="1:8" ht="15.75" thickTop="1" x14ac:dyDescent="0.25">
      <c r="A34" s="7"/>
      <c r="B34" s="12"/>
      <c r="C34" s="12"/>
      <c r="D34" s="12"/>
      <c r="E34" s="12"/>
      <c r="F34" s="8"/>
    </row>
    <row r="35" spans="1:8" x14ac:dyDescent="0.25">
      <c r="A35" s="7" t="s">
        <v>19</v>
      </c>
      <c r="B35" s="15"/>
      <c r="C35" s="15"/>
      <c r="D35" s="15"/>
      <c r="E35" s="15"/>
      <c r="F35" s="6"/>
    </row>
    <row r="36" spans="1:8" x14ac:dyDescent="0.25">
      <c r="A36" s="7" t="s">
        <v>20</v>
      </c>
      <c r="B36" s="12"/>
      <c r="C36" s="12"/>
      <c r="D36" s="12"/>
      <c r="E36" s="12"/>
      <c r="F36" s="8"/>
    </row>
    <row r="37" spans="1:8" x14ac:dyDescent="0.25">
      <c r="A37" s="9" t="s">
        <v>21</v>
      </c>
      <c r="B37" s="12">
        <v>7050000</v>
      </c>
      <c r="C37" s="12">
        <v>7050000</v>
      </c>
      <c r="D37" s="12"/>
      <c r="E37" s="12"/>
      <c r="F37" s="8"/>
    </row>
    <row r="38" spans="1:8" x14ac:dyDescent="0.25">
      <c r="A38" s="9" t="s">
        <v>52</v>
      </c>
      <c r="B38" s="12">
        <v>137121</v>
      </c>
      <c r="C38" s="12">
        <v>74485</v>
      </c>
      <c r="D38" s="12"/>
      <c r="E38" s="12"/>
      <c r="F38" s="8"/>
    </row>
    <row r="39" spans="1:8" x14ac:dyDescent="0.25">
      <c r="A39" s="9" t="s">
        <v>22</v>
      </c>
      <c r="B39" s="12">
        <v>-27560</v>
      </c>
      <c r="C39" s="12">
        <v>-20</v>
      </c>
      <c r="D39" s="12"/>
      <c r="E39" s="12"/>
      <c r="F39" s="8"/>
    </row>
    <row r="40" spans="1:8" x14ac:dyDescent="0.25">
      <c r="A40" s="9" t="s">
        <v>23</v>
      </c>
      <c r="B40" s="12">
        <v>281014</v>
      </c>
      <c r="C40" s="12">
        <v>281014</v>
      </c>
      <c r="D40" s="12"/>
      <c r="E40" s="12"/>
      <c r="F40" s="8"/>
    </row>
    <row r="41" spans="1:8" ht="15.75" thickBot="1" x14ac:dyDescent="0.3">
      <c r="A41" s="9" t="s">
        <v>53</v>
      </c>
      <c r="B41" s="13">
        <v>32222462</v>
      </c>
      <c r="C41" s="13">
        <v>26643394</v>
      </c>
      <c r="D41" s="22"/>
      <c r="E41" s="22"/>
      <c r="F41" s="8"/>
    </row>
    <row r="42" spans="1:8" ht="15.75" thickBot="1" x14ac:dyDescent="0.3">
      <c r="A42" s="7" t="s">
        <v>24</v>
      </c>
      <c r="B42" s="13">
        <v>39663037</v>
      </c>
      <c r="C42" s="13">
        <v>34048873</v>
      </c>
      <c r="D42" s="23"/>
      <c r="E42" s="23"/>
      <c r="F42" s="8"/>
    </row>
    <row r="43" spans="1:8" ht="15.75" thickBot="1" x14ac:dyDescent="0.3">
      <c r="A43" s="7" t="s">
        <v>25</v>
      </c>
      <c r="B43" s="14">
        <v>315982781</v>
      </c>
      <c r="C43" s="14">
        <v>324318097</v>
      </c>
      <c r="D43" s="23"/>
      <c r="E43" s="23"/>
      <c r="F43" s="8"/>
      <c r="G43" s="2">
        <f>B43-B24</f>
        <v>0</v>
      </c>
      <c r="H43" s="2">
        <f>C43-C24</f>
        <v>0</v>
      </c>
    </row>
    <row r="44" spans="1:8" ht="15.75" thickTop="1" x14ac:dyDescent="0.25">
      <c r="A44" s="7"/>
      <c r="B44" s="6"/>
      <c r="C44" s="6"/>
      <c r="D44" s="6"/>
      <c r="E44" s="6"/>
      <c r="F44" s="8"/>
    </row>
    <row r="45" spans="1:8" x14ac:dyDescent="0.25">
      <c r="A45" s="7"/>
      <c r="B45" s="6"/>
      <c r="C45" s="6"/>
      <c r="D45" s="6"/>
      <c r="E45" s="6"/>
      <c r="F45" s="8"/>
    </row>
    <row r="46" spans="1:8" x14ac:dyDescent="0.25">
      <c r="A46" s="7"/>
      <c r="B46" s="6"/>
      <c r="C46" s="6"/>
      <c r="D46" s="6"/>
      <c r="E46" s="6"/>
      <c r="F46" s="8"/>
    </row>
    <row r="47" spans="1:8" x14ac:dyDescent="0.25">
      <c r="A47" s="17" t="s">
        <v>54</v>
      </c>
      <c r="B47" s="6"/>
      <c r="C47" s="6"/>
      <c r="D47" s="6"/>
      <c r="E47" s="6"/>
      <c r="F47" s="8"/>
    </row>
    <row r="48" spans="1:8" x14ac:dyDescent="0.25">
      <c r="A48" s="18"/>
      <c r="B48" s="6"/>
      <c r="C48" s="6"/>
      <c r="D48" s="6"/>
      <c r="E48" s="6"/>
      <c r="F48" s="8"/>
    </row>
    <row r="49" spans="1:6" x14ac:dyDescent="0.25">
      <c r="A49" s="19" t="s">
        <v>63</v>
      </c>
      <c r="B49" s="6"/>
      <c r="C49" s="6"/>
      <c r="D49" s="6"/>
      <c r="E49" s="6"/>
      <c r="F49" s="8"/>
    </row>
    <row r="50" spans="1:6" x14ac:dyDescent="0.25">
      <c r="A50" s="19" t="s">
        <v>183</v>
      </c>
      <c r="B50" s="6"/>
      <c r="C50" s="6"/>
      <c r="D50" s="6"/>
      <c r="E50" s="6"/>
      <c r="F50" s="8"/>
    </row>
    <row r="51" spans="1:6" x14ac:dyDescent="0.25">
      <c r="A51" s="20" t="s">
        <v>56</v>
      </c>
      <c r="B51" s="6"/>
      <c r="C51" s="6"/>
      <c r="D51" s="6"/>
      <c r="E51" s="6"/>
      <c r="F51" s="8"/>
    </row>
    <row r="52" spans="1:6" x14ac:dyDescent="0.25">
      <c r="A52" s="20" t="s">
        <v>57</v>
      </c>
      <c r="B52" s="6"/>
      <c r="C52" s="6"/>
      <c r="D52" s="6"/>
      <c r="E52" s="6"/>
      <c r="F52" s="8"/>
    </row>
    <row r="54" spans="1:6" x14ac:dyDescent="0.25">
      <c r="B54" s="5" t="s">
        <v>62</v>
      </c>
      <c r="C54" s="5" t="s">
        <v>62</v>
      </c>
      <c r="D54" s="5"/>
      <c r="E54" s="5"/>
    </row>
    <row r="55" spans="1:6" ht="21.75" customHeight="1" x14ac:dyDescent="0.25">
      <c r="A55" s="4"/>
      <c r="B55" s="30" t="s">
        <v>182</v>
      </c>
      <c r="C55" s="5" t="s">
        <v>185</v>
      </c>
      <c r="D55" s="5"/>
      <c r="E55" s="5"/>
    </row>
    <row r="56" spans="1:6" x14ac:dyDescent="0.25">
      <c r="A56" s="9" t="s">
        <v>26</v>
      </c>
      <c r="B56" s="12">
        <v>16431088</v>
      </c>
      <c r="C56" s="12">
        <v>7221287</v>
      </c>
      <c r="D56" s="10"/>
      <c r="E56" s="10"/>
    </row>
    <row r="57" spans="1:6" ht="15.75" thickBot="1" x14ac:dyDescent="0.3">
      <c r="A57" s="9" t="s">
        <v>27</v>
      </c>
      <c r="B57" s="13">
        <v>-7846896</v>
      </c>
      <c r="C57" s="13">
        <v>-1812778</v>
      </c>
      <c r="D57" s="24"/>
      <c r="E57" s="24"/>
    </row>
    <row r="58" spans="1:6" ht="24" x14ac:dyDescent="0.25">
      <c r="A58" s="7" t="s">
        <v>58</v>
      </c>
      <c r="B58" s="15">
        <v>8584192</v>
      </c>
      <c r="C58" s="15">
        <v>5408509</v>
      </c>
      <c r="D58" s="11"/>
      <c r="E58" s="11"/>
    </row>
    <row r="59" spans="1:6" ht="15.75" thickBot="1" x14ac:dyDescent="0.3">
      <c r="A59" s="3" t="s">
        <v>173</v>
      </c>
      <c r="B59" s="13">
        <v>-345978</v>
      </c>
      <c r="C59" s="13">
        <v>-434867</v>
      </c>
      <c r="D59" s="24"/>
      <c r="E59" s="24"/>
    </row>
    <row r="60" spans="1:6" ht="15.75" thickBot="1" x14ac:dyDescent="0.3">
      <c r="A60" s="7" t="s">
        <v>28</v>
      </c>
      <c r="B60" s="16">
        <v>8238214</v>
      </c>
      <c r="C60" s="16">
        <v>4973642</v>
      </c>
      <c r="D60" s="25"/>
      <c r="E60" s="25"/>
    </row>
    <row r="61" spans="1:6" x14ac:dyDescent="0.25">
      <c r="A61" s="9"/>
      <c r="B61" s="12"/>
      <c r="C61" s="32"/>
      <c r="D61" s="10"/>
      <c r="E61" s="10"/>
    </row>
    <row r="62" spans="1:6" x14ac:dyDescent="0.25">
      <c r="A62" s="9" t="s">
        <v>29</v>
      </c>
      <c r="B62" s="12">
        <v>1273614</v>
      </c>
      <c r="C62" s="12">
        <v>976142</v>
      </c>
      <c r="D62" s="10"/>
      <c r="E62" s="10"/>
    </row>
    <row r="63" spans="1:6" ht="15.75" thickBot="1" x14ac:dyDescent="0.3">
      <c r="A63" s="9" t="s">
        <v>30</v>
      </c>
      <c r="B63" s="13">
        <v>-903185</v>
      </c>
      <c r="C63" s="13">
        <v>-620102</v>
      </c>
      <c r="D63" s="24"/>
      <c r="E63" s="24"/>
    </row>
    <row r="64" spans="1:6" ht="15.75" thickBot="1" x14ac:dyDescent="0.3">
      <c r="A64" s="7" t="s">
        <v>31</v>
      </c>
      <c r="B64" s="16">
        <v>370429</v>
      </c>
      <c r="C64" s="35">
        <v>356040</v>
      </c>
      <c r="D64" s="25"/>
      <c r="E64" s="25"/>
    </row>
    <row r="65" spans="1:8" x14ac:dyDescent="0.25">
      <c r="A65" s="9"/>
      <c r="B65" s="12"/>
      <c r="C65" s="34"/>
      <c r="D65" s="10"/>
      <c r="E65" s="10"/>
    </row>
    <row r="66" spans="1:8" ht="24" x14ac:dyDescent="0.25">
      <c r="A66" s="9" t="s">
        <v>32</v>
      </c>
      <c r="B66" s="12">
        <v>-628643</v>
      </c>
      <c r="C66" s="12">
        <v>-3291607</v>
      </c>
      <c r="D66" s="10"/>
      <c r="E66" s="10"/>
    </row>
    <row r="67" spans="1:8" x14ac:dyDescent="0.25">
      <c r="A67" s="9" t="s">
        <v>33</v>
      </c>
      <c r="B67" s="12">
        <v>25585</v>
      </c>
      <c r="C67" s="12">
        <v>-6570</v>
      </c>
      <c r="D67" s="10"/>
      <c r="E67" s="10"/>
    </row>
    <row r="68" spans="1:8" x14ac:dyDescent="0.25">
      <c r="A68" s="9" t="s">
        <v>59</v>
      </c>
      <c r="B68" s="12">
        <v>3357488</v>
      </c>
      <c r="C68" s="12">
        <v>8640388</v>
      </c>
      <c r="D68" s="10"/>
      <c r="E68" s="10"/>
    </row>
    <row r="69" spans="1:8" ht="15.75" thickBot="1" x14ac:dyDescent="0.3">
      <c r="A69" s="9" t="s">
        <v>34</v>
      </c>
      <c r="B69" s="13">
        <v>13714</v>
      </c>
      <c r="C69" s="13">
        <v>6378</v>
      </c>
      <c r="D69" s="24"/>
      <c r="E69" s="24"/>
    </row>
    <row r="70" spans="1:8" ht="15.75" thickBot="1" x14ac:dyDescent="0.3">
      <c r="A70" s="7" t="s">
        <v>35</v>
      </c>
      <c r="B70" s="16">
        <v>2768144</v>
      </c>
      <c r="C70" s="31">
        <v>5348589</v>
      </c>
      <c r="D70" s="25"/>
      <c r="E70" s="25"/>
    </row>
    <row r="71" spans="1:8" x14ac:dyDescent="0.25">
      <c r="A71" s="7"/>
      <c r="B71" s="12"/>
      <c r="C71" s="32"/>
      <c r="D71" s="10"/>
      <c r="E71" s="10"/>
    </row>
    <row r="72" spans="1:8" x14ac:dyDescent="0.25">
      <c r="A72" s="9" t="s">
        <v>36</v>
      </c>
      <c r="B72" s="12">
        <v>-4968856</v>
      </c>
      <c r="C72" s="12">
        <v>-3626275</v>
      </c>
      <c r="D72" s="10"/>
      <c r="E72" s="10"/>
    </row>
    <row r="73" spans="1:8" ht="15.75" thickBot="1" x14ac:dyDescent="0.3">
      <c r="A73" s="9" t="s">
        <v>37</v>
      </c>
      <c r="B73" s="13">
        <v>28723</v>
      </c>
      <c r="C73" s="13">
        <v>6777</v>
      </c>
      <c r="D73" s="10"/>
      <c r="E73" s="10"/>
    </row>
    <row r="74" spans="1:8" ht="15.75" thickBot="1" x14ac:dyDescent="0.3">
      <c r="A74" s="7" t="s">
        <v>38</v>
      </c>
      <c r="B74" s="16">
        <v>-4940133</v>
      </c>
      <c r="C74" s="31">
        <v>-3619498</v>
      </c>
      <c r="D74" s="25"/>
      <c r="E74" s="25"/>
    </row>
    <row r="75" spans="1:8" x14ac:dyDescent="0.25">
      <c r="A75" s="7"/>
      <c r="B75" s="12"/>
      <c r="C75" s="32"/>
      <c r="D75" s="10"/>
      <c r="E75" s="10"/>
    </row>
    <row r="76" spans="1:8" x14ac:dyDescent="0.25">
      <c r="A76" s="7" t="s">
        <v>60</v>
      </c>
      <c r="B76" s="15">
        <v>6436654</v>
      </c>
      <c r="C76" s="33">
        <v>7058773</v>
      </c>
      <c r="D76" s="11"/>
      <c r="E76" s="11"/>
    </row>
    <row r="77" spans="1:8" ht="15.75" thickBot="1" x14ac:dyDescent="0.3">
      <c r="A77" s="9" t="s">
        <v>39</v>
      </c>
      <c r="B77" s="13">
        <v>-857586</v>
      </c>
      <c r="C77" s="13">
        <v>-1391860</v>
      </c>
      <c r="D77" s="24"/>
      <c r="E77" s="24"/>
    </row>
    <row r="78" spans="1:8" ht="15.75" thickBot="1" x14ac:dyDescent="0.3">
      <c r="A78" s="7" t="s">
        <v>61</v>
      </c>
      <c r="B78" s="14">
        <v>5579068</v>
      </c>
      <c r="C78" s="14">
        <v>5666913</v>
      </c>
      <c r="D78" s="25"/>
      <c r="E78" s="25"/>
      <c r="G78" s="21" t="e">
        <f>#REF!-B78</f>
        <v>#REF!</v>
      </c>
      <c r="H78" s="21" t="e">
        <f>#REF!-C78</f>
        <v>#REF!</v>
      </c>
    </row>
    <row r="79" spans="1:8" ht="15.75" thickTop="1" x14ac:dyDescent="0.25">
      <c r="A79" s="7"/>
      <c r="B79" s="8"/>
      <c r="C79" s="8"/>
      <c r="D79" s="8"/>
      <c r="E79" s="8"/>
    </row>
  </sheetData>
  <pageMargins left="0.7" right="0.7" top="0.75" bottom="0.75" header="0.3" footer="0.3"/>
  <pageSetup paperSize="9" orientation="portrait" horizontalDpi="4294967295" verticalDpi="4294967295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7" zoomScaleNormal="100" zoomScaleSheetLayoutView="115" workbookViewId="0">
      <selection activeCell="A82" sqref="A82:XFD82"/>
    </sheetView>
  </sheetViews>
  <sheetFormatPr defaultRowHeight="15" x14ac:dyDescent="0.25"/>
  <cols>
    <col min="1" max="1" width="39" customWidth="1"/>
    <col min="2" max="2" width="15.5703125" customWidth="1"/>
    <col min="3" max="3" width="17.28515625" customWidth="1"/>
    <col min="4" max="4" width="15.28515625" customWidth="1"/>
    <col min="5" max="5" width="11.28515625" bestFit="1" customWidth="1"/>
  </cols>
  <sheetData>
    <row r="1" spans="1:4" x14ac:dyDescent="0.25">
      <c r="A1" s="17" t="s">
        <v>89</v>
      </c>
    </row>
    <row r="2" spans="1:4" x14ac:dyDescent="0.25">
      <c r="A2" s="18"/>
    </row>
    <row r="3" spans="1:4" x14ac:dyDescent="0.25">
      <c r="A3" s="19" t="s">
        <v>90</v>
      </c>
    </row>
    <row r="4" spans="1:4" x14ac:dyDescent="0.25">
      <c r="A4" s="19" t="s">
        <v>177</v>
      </c>
    </row>
    <row r="5" spans="1:4" x14ac:dyDescent="0.25">
      <c r="A5" s="20" t="s">
        <v>91</v>
      </c>
    </row>
    <row r="6" spans="1:4" x14ac:dyDescent="0.25">
      <c r="A6" s="20" t="s">
        <v>92</v>
      </c>
    </row>
    <row r="8" spans="1:4" x14ac:dyDescent="0.25">
      <c r="B8" s="5" t="s">
        <v>178</v>
      </c>
      <c r="C8" s="5" t="s">
        <v>167</v>
      </c>
    </row>
    <row r="9" spans="1:4" x14ac:dyDescent="0.25">
      <c r="A9" s="4"/>
      <c r="B9" s="5"/>
      <c r="C9" s="5"/>
    </row>
    <row r="10" spans="1:4" x14ac:dyDescent="0.25">
      <c r="A10" s="7" t="s">
        <v>64</v>
      </c>
      <c r="B10" s="6"/>
      <c r="C10" s="6"/>
    </row>
    <row r="11" spans="1:4" x14ac:dyDescent="0.25">
      <c r="A11" s="9" t="s">
        <v>45</v>
      </c>
      <c r="B11" s="12">
        <v>112614771.59999999</v>
      </c>
      <c r="C11" s="12">
        <v>203779638</v>
      </c>
      <c r="D11" s="36"/>
    </row>
    <row r="12" spans="1:4" ht="24" x14ac:dyDescent="0.25">
      <c r="A12" s="9" t="s">
        <v>65</v>
      </c>
      <c r="B12" s="12">
        <v>5365859.3999999994</v>
      </c>
      <c r="C12" s="12">
        <v>6049569</v>
      </c>
      <c r="D12" s="36"/>
    </row>
    <row r="13" spans="1:4" x14ac:dyDescent="0.25">
      <c r="A13" s="9" t="s">
        <v>162</v>
      </c>
      <c r="B13" s="12">
        <v>0</v>
      </c>
      <c r="C13" s="12">
        <v>6545110</v>
      </c>
      <c r="D13" s="36"/>
    </row>
    <row r="14" spans="1:4" ht="24" x14ac:dyDescent="0.25">
      <c r="A14" s="9" t="s">
        <v>66</v>
      </c>
      <c r="B14" s="12">
        <v>12535</v>
      </c>
      <c r="C14" s="12">
        <v>53584</v>
      </c>
      <c r="D14" s="36"/>
    </row>
    <row r="15" spans="1:4" x14ac:dyDescent="0.25">
      <c r="A15" s="9" t="s">
        <v>67</v>
      </c>
      <c r="B15" s="12">
        <v>102090038</v>
      </c>
      <c r="C15" s="12">
        <v>82216344</v>
      </c>
      <c r="D15" s="36"/>
    </row>
    <row r="16" spans="1:4" ht="24" x14ac:dyDescent="0.25">
      <c r="A16" s="9" t="s">
        <v>68</v>
      </c>
      <c r="B16" s="12">
        <v>56481613</v>
      </c>
      <c r="C16" s="12">
        <v>94736</v>
      </c>
      <c r="D16" s="36"/>
    </row>
    <row r="17" spans="1:4" x14ac:dyDescent="0.25">
      <c r="A17" s="9" t="s">
        <v>86</v>
      </c>
      <c r="B17" s="12">
        <v>32734754</v>
      </c>
      <c r="C17" s="12">
        <v>19513413</v>
      </c>
      <c r="D17" s="36"/>
    </row>
    <row r="18" spans="1:4" x14ac:dyDescent="0.25">
      <c r="A18" s="9" t="s">
        <v>69</v>
      </c>
      <c r="B18" s="12">
        <v>898084.42697999999</v>
      </c>
      <c r="C18" s="12">
        <v>29608</v>
      </c>
      <c r="D18" s="36"/>
    </row>
    <row r="19" spans="1:4" x14ac:dyDescent="0.25">
      <c r="A19" s="9" t="s">
        <v>41</v>
      </c>
      <c r="B19" s="12">
        <v>482659</v>
      </c>
      <c r="C19" s="12">
        <v>1034579</v>
      </c>
      <c r="D19" s="36"/>
    </row>
    <row r="20" spans="1:4" x14ac:dyDescent="0.25">
      <c r="A20" s="9" t="s">
        <v>70</v>
      </c>
      <c r="B20" s="12">
        <v>0</v>
      </c>
      <c r="C20" s="12">
        <v>31472</v>
      </c>
      <c r="D20" s="36"/>
    </row>
    <row r="21" spans="1:4" x14ac:dyDescent="0.25">
      <c r="A21" s="9" t="s">
        <v>46</v>
      </c>
      <c r="B21" s="12">
        <v>534751</v>
      </c>
      <c r="C21" s="12">
        <v>419063</v>
      </c>
      <c r="D21" s="36"/>
    </row>
    <row r="22" spans="1:4" x14ac:dyDescent="0.25">
      <c r="A22" s="9" t="s">
        <v>40</v>
      </c>
      <c r="B22" s="12">
        <v>1669794</v>
      </c>
      <c r="C22" s="12">
        <v>1709701</v>
      </c>
      <c r="D22" s="36"/>
    </row>
    <row r="23" spans="1:4" ht="15.75" thickBot="1" x14ac:dyDescent="0.3">
      <c r="A23" s="9" t="s">
        <v>71</v>
      </c>
      <c r="B23" s="13">
        <v>3097921.57302</v>
      </c>
      <c r="C23" s="13">
        <v>2841280</v>
      </c>
      <c r="D23" s="36"/>
    </row>
    <row r="24" spans="1:4" ht="15.75" thickBot="1" x14ac:dyDescent="0.3">
      <c r="A24" s="7" t="s">
        <v>72</v>
      </c>
      <c r="B24" s="14">
        <v>315982781</v>
      </c>
      <c r="C24" s="14">
        <v>324318097</v>
      </c>
      <c r="D24" s="36"/>
    </row>
    <row r="25" spans="1:4" ht="15.75" thickTop="1" x14ac:dyDescent="0.25">
      <c r="A25" s="7"/>
      <c r="B25" s="12"/>
      <c r="C25" s="12"/>
    </row>
    <row r="26" spans="1:4" x14ac:dyDescent="0.25">
      <c r="A26" s="7" t="s">
        <v>73</v>
      </c>
      <c r="B26" s="12"/>
      <c r="C26" s="12"/>
    </row>
    <row r="27" spans="1:4" ht="36" x14ac:dyDescent="0.25">
      <c r="A27" s="9" t="s">
        <v>87</v>
      </c>
      <c r="B27" s="12">
        <v>3572</v>
      </c>
      <c r="C27" s="12">
        <v>4285168</v>
      </c>
      <c r="D27" s="36"/>
    </row>
    <row r="28" spans="1:4" x14ac:dyDescent="0.25">
      <c r="A28" s="9" t="s">
        <v>74</v>
      </c>
      <c r="B28" s="12">
        <v>6157174</v>
      </c>
      <c r="C28" s="12">
        <v>4421618</v>
      </c>
      <c r="D28" s="36"/>
    </row>
    <row r="29" spans="1:4" x14ac:dyDescent="0.25">
      <c r="A29" s="1" t="s">
        <v>176</v>
      </c>
      <c r="B29" s="12">
        <v>19807986</v>
      </c>
      <c r="C29" s="12">
        <v>5812528</v>
      </c>
      <c r="D29" s="36"/>
    </row>
    <row r="30" spans="1:4" x14ac:dyDescent="0.25">
      <c r="A30" s="9" t="s">
        <v>75</v>
      </c>
      <c r="B30" s="12">
        <v>248466668</v>
      </c>
      <c r="C30" s="12">
        <v>273785915</v>
      </c>
      <c r="D30" s="36"/>
    </row>
    <row r="31" spans="1:4" x14ac:dyDescent="0.25">
      <c r="A31" s="9" t="s">
        <v>76</v>
      </c>
      <c r="B31" s="12">
        <v>517264.94377999997</v>
      </c>
      <c r="C31" s="12">
        <v>546856</v>
      </c>
      <c r="D31" s="36"/>
    </row>
    <row r="32" spans="1:4" hidden="1" x14ac:dyDescent="0.25">
      <c r="A32" s="9" t="s">
        <v>164</v>
      </c>
      <c r="B32" s="12">
        <v>0</v>
      </c>
      <c r="C32" s="12">
        <v>0</v>
      </c>
      <c r="D32" s="36"/>
    </row>
    <row r="33" spans="1:5" ht="15.75" thickBot="1" x14ac:dyDescent="0.3">
      <c r="A33" s="9" t="s">
        <v>47</v>
      </c>
      <c r="B33" s="37">
        <v>1367079.0562199999</v>
      </c>
      <c r="C33" s="37">
        <v>1417139</v>
      </c>
      <c r="D33" s="36"/>
    </row>
    <row r="34" spans="1:5" ht="15.75" thickBot="1" x14ac:dyDescent="0.3">
      <c r="A34" s="7" t="s">
        <v>77</v>
      </c>
      <c r="B34" s="14">
        <v>276319744</v>
      </c>
      <c r="C34" s="14">
        <v>290269224</v>
      </c>
    </row>
    <row r="35" spans="1:5" ht="15.75" thickTop="1" x14ac:dyDescent="0.25">
      <c r="A35" s="7"/>
      <c r="B35" s="12"/>
      <c r="C35" s="12"/>
    </row>
    <row r="36" spans="1:5" x14ac:dyDescent="0.25">
      <c r="A36" s="7" t="s">
        <v>78</v>
      </c>
      <c r="B36" s="15"/>
      <c r="C36" s="15"/>
    </row>
    <row r="37" spans="1:5" x14ac:dyDescent="0.25">
      <c r="A37" s="7" t="s">
        <v>79</v>
      </c>
      <c r="B37" s="12"/>
      <c r="C37" s="12"/>
    </row>
    <row r="38" spans="1:5" x14ac:dyDescent="0.25">
      <c r="A38" s="9" t="s">
        <v>80</v>
      </c>
      <c r="B38" s="12">
        <v>7050000</v>
      </c>
      <c r="C38" s="12">
        <v>7050000</v>
      </c>
      <c r="D38" s="36"/>
    </row>
    <row r="39" spans="1:5" x14ac:dyDescent="0.25">
      <c r="A39" s="9" t="s">
        <v>88</v>
      </c>
      <c r="B39" s="12">
        <v>137121</v>
      </c>
      <c r="C39" s="12">
        <v>74485</v>
      </c>
      <c r="D39" s="36"/>
    </row>
    <row r="40" spans="1:5" ht="24" x14ac:dyDescent="0.25">
      <c r="A40" s="9" t="s">
        <v>81</v>
      </c>
      <c r="B40" s="12">
        <v>-27560</v>
      </c>
      <c r="C40" s="12">
        <v>-20</v>
      </c>
      <c r="D40" s="36"/>
    </row>
    <row r="41" spans="1:5" x14ac:dyDescent="0.25">
      <c r="A41" s="9" t="s">
        <v>82</v>
      </c>
      <c r="B41" s="12">
        <v>281014</v>
      </c>
      <c r="C41" s="12">
        <v>281014</v>
      </c>
      <c r="D41" s="36"/>
    </row>
    <row r="42" spans="1:5" ht="15.75" thickBot="1" x14ac:dyDescent="0.3">
      <c r="A42" s="9" t="s">
        <v>83</v>
      </c>
      <c r="B42" s="13">
        <v>32222462</v>
      </c>
      <c r="C42" s="13">
        <v>26643394</v>
      </c>
      <c r="D42" s="36"/>
      <c r="E42" s="36"/>
    </row>
    <row r="43" spans="1:5" ht="15.75" thickBot="1" x14ac:dyDescent="0.3">
      <c r="A43" s="7" t="s">
        <v>84</v>
      </c>
      <c r="B43" s="13">
        <v>39663037</v>
      </c>
      <c r="C43" s="13">
        <v>34048873</v>
      </c>
      <c r="D43" s="36"/>
      <c r="E43" s="36"/>
    </row>
    <row r="44" spans="1:5" ht="15.75" thickBot="1" x14ac:dyDescent="0.3">
      <c r="A44" s="7" t="s">
        <v>85</v>
      </c>
      <c r="B44" s="14">
        <v>315982781</v>
      </c>
      <c r="C44" s="14">
        <v>324318097</v>
      </c>
      <c r="D44" s="36"/>
    </row>
    <row r="45" spans="1:5" ht="15.75" thickTop="1" x14ac:dyDescent="0.25">
      <c r="A45" s="7"/>
      <c r="B45" s="6"/>
      <c r="C45" s="6"/>
    </row>
    <row r="46" spans="1:5" x14ac:dyDescent="0.25">
      <c r="A46" s="7"/>
      <c r="B46" s="6"/>
      <c r="C46" s="6"/>
    </row>
    <row r="47" spans="1:5" x14ac:dyDescent="0.25">
      <c r="A47" s="7"/>
      <c r="B47" s="6"/>
      <c r="C47" s="6"/>
    </row>
    <row r="48" spans="1:5" x14ac:dyDescent="0.25">
      <c r="A48" s="17" t="s">
        <v>89</v>
      </c>
      <c r="C48" s="6"/>
    </row>
    <row r="49" spans="1:4" x14ac:dyDescent="0.25">
      <c r="A49" s="18"/>
      <c r="C49" s="6"/>
    </row>
    <row r="50" spans="1:4" x14ac:dyDescent="0.25">
      <c r="A50" s="19" t="s">
        <v>107</v>
      </c>
      <c r="C50" s="6"/>
    </row>
    <row r="51" spans="1:4" ht="24" x14ac:dyDescent="0.25">
      <c r="A51" s="26" t="s">
        <v>179</v>
      </c>
      <c r="C51" s="6"/>
    </row>
    <row r="52" spans="1:4" x14ac:dyDescent="0.25">
      <c r="A52" s="20" t="s">
        <v>91</v>
      </c>
      <c r="C52" s="6"/>
    </row>
    <row r="53" spans="1:4" x14ac:dyDescent="0.25">
      <c r="A53" s="20" t="s">
        <v>92</v>
      </c>
      <c r="B53" s="6"/>
      <c r="C53" s="6"/>
    </row>
    <row r="55" spans="1:4" ht="24" x14ac:dyDescent="0.25">
      <c r="B55" s="5" t="s">
        <v>106</v>
      </c>
      <c r="C55" s="5" t="s">
        <v>106</v>
      </c>
    </row>
    <row r="56" spans="1:4" x14ac:dyDescent="0.25">
      <c r="A56" s="4"/>
      <c r="B56" s="5" t="s">
        <v>178</v>
      </c>
      <c r="C56" s="5" t="s">
        <v>180</v>
      </c>
    </row>
    <row r="57" spans="1:4" x14ac:dyDescent="0.25">
      <c r="A57" s="9" t="s">
        <v>93</v>
      </c>
      <c r="B57" s="12">
        <v>16431088</v>
      </c>
      <c r="C57" s="12">
        <v>7221287</v>
      </c>
      <c r="D57" s="36"/>
    </row>
    <row r="58" spans="1:4" ht="15.75" thickBot="1" x14ac:dyDescent="0.3">
      <c r="A58" s="9" t="s">
        <v>94</v>
      </c>
      <c r="B58" s="13">
        <v>-7846896</v>
      </c>
      <c r="C58" s="13">
        <v>-1812778</v>
      </c>
      <c r="D58" s="36"/>
    </row>
    <row r="59" spans="1:4" ht="48" x14ac:dyDescent="0.25">
      <c r="A59" s="7" t="s">
        <v>95</v>
      </c>
      <c r="B59" s="15">
        <v>8584192</v>
      </c>
      <c r="C59" s="15">
        <v>5408509</v>
      </c>
      <c r="D59" s="36"/>
    </row>
    <row r="60" spans="1:4" ht="24.75" thickBot="1" x14ac:dyDescent="0.3">
      <c r="A60" s="9" t="s">
        <v>172</v>
      </c>
      <c r="B60" s="29">
        <v>-345978</v>
      </c>
      <c r="C60" s="29">
        <v>-434867</v>
      </c>
      <c r="D60" s="36"/>
    </row>
    <row r="61" spans="1:4" ht="15.75" thickBot="1" x14ac:dyDescent="0.3">
      <c r="A61" s="7" t="s">
        <v>96</v>
      </c>
      <c r="B61" s="16">
        <v>8238214</v>
      </c>
      <c r="C61" s="16">
        <v>4973642</v>
      </c>
      <c r="D61" s="36"/>
    </row>
    <row r="62" spans="1:4" x14ac:dyDescent="0.25">
      <c r="A62" s="9"/>
      <c r="B62" s="12"/>
      <c r="C62" s="12"/>
      <c r="D62" s="36"/>
    </row>
    <row r="63" spans="1:4" x14ac:dyDescent="0.25">
      <c r="A63" s="9" t="s">
        <v>42</v>
      </c>
      <c r="B63" s="12">
        <v>1273614</v>
      </c>
      <c r="C63" s="12">
        <v>976142</v>
      </c>
      <c r="D63" s="36"/>
    </row>
    <row r="64" spans="1:4" ht="15.75" thickBot="1" x14ac:dyDescent="0.3">
      <c r="A64" s="9" t="s">
        <v>44</v>
      </c>
      <c r="B64" s="13">
        <v>-903185</v>
      </c>
      <c r="C64" s="13">
        <v>-620102</v>
      </c>
      <c r="D64" s="36"/>
    </row>
    <row r="65" spans="1:4" ht="15.75" thickBot="1" x14ac:dyDescent="0.3">
      <c r="A65" s="7" t="s">
        <v>97</v>
      </c>
      <c r="B65" s="16">
        <v>370429</v>
      </c>
      <c r="C65" s="16">
        <v>356040</v>
      </c>
      <c r="D65" s="36"/>
    </row>
    <row r="66" spans="1:4" x14ac:dyDescent="0.25">
      <c r="A66" s="9"/>
      <c r="B66" s="12"/>
      <c r="C66" s="12"/>
      <c r="D66" s="36"/>
    </row>
    <row r="67" spans="1:4" ht="36" x14ac:dyDescent="0.25">
      <c r="A67" s="9" t="s">
        <v>98</v>
      </c>
      <c r="B67" s="12">
        <v>-628643</v>
      </c>
      <c r="C67" s="12">
        <v>-3291607</v>
      </c>
      <c r="D67" s="36"/>
    </row>
    <row r="68" spans="1:4" ht="39" customHeight="1" x14ac:dyDescent="0.25">
      <c r="A68" s="9" t="s">
        <v>170</v>
      </c>
      <c r="B68" s="12">
        <v>25585</v>
      </c>
      <c r="C68" s="12">
        <v>-6570</v>
      </c>
      <c r="D68" s="36"/>
    </row>
    <row r="69" spans="1:4" ht="24" x14ac:dyDescent="0.25">
      <c r="A69" s="39" t="s">
        <v>184</v>
      </c>
      <c r="B69" s="12">
        <v>3357488</v>
      </c>
      <c r="C69" s="12">
        <v>8640388</v>
      </c>
      <c r="D69" s="36"/>
    </row>
    <row r="70" spans="1:4" ht="15.75" thickBot="1" x14ac:dyDescent="0.3">
      <c r="A70" s="9" t="s">
        <v>43</v>
      </c>
      <c r="B70" s="13">
        <v>13714</v>
      </c>
      <c r="C70" s="13">
        <v>6378</v>
      </c>
      <c r="D70" s="36"/>
    </row>
    <row r="71" spans="1:4" ht="15.75" thickBot="1" x14ac:dyDescent="0.3">
      <c r="A71" s="7" t="s">
        <v>99</v>
      </c>
      <c r="B71" s="16">
        <v>2768144</v>
      </c>
      <c r="C71" s="16">
        <v>5348589</v>
      </c>
      <c r="D71" s="36"/>
    </row>
    <row r="72" spans="1:4" x14ac:dyDescent="0.25">
      <c r="A72" s="7"/>
      <c r="B72" s="12"/>
      <c r="C72" s="12"/>
      <c r="D72" s="36"/>
    </row>
    <row r="73" spans="1:4" x14ac:dyDescent="0.25">
      <c r="A73" s="9" t="s">
        <v>100</v>
      </c>
      <c r="B73" s="12">
        <v>-4968856</v>
      </c>
      <c r="C73" s="12">
        <v>-3626275</v>
      </c>
      <c r="D73" s="36"/>
    </row>
    <row r="74" spans="1:4" ht="15.75" thickBot="1" x14ac:dyDescent="0.3">
      <c r="A74" s="9" t="s">
        <v>101</v>
      </c>
      <c r="B74" s="13">
        <v>28723</v>
      </c>
      <c r="C74" s="13">
        <v>6777</v>
      </c>
      <c r="D74" s="36"/>
    </row>
    <row r="75" spans="1:4" ht="15.75" thickBot="1" x14ac:dyDescent="0.3">
      <c r="A75" s="7" t="s">
        <v>102</v>
      </c>
      <c r="B75" s="16">
        <v>-4940133</v>
      </c>
      <c r="C75" s="16">
        <v>-3619498</v>
      </c>
      <c r="D75" s="36"/>
    </row>
    <row r="76" spans="1:4" x14ac:dyDescent="0.25">
      <c r="A76" s="7"/>
      <c r="B76" s="12"/>
      <c r="C76" s="12"/>
      <c r="D76" s="36"/>
    </row>
    <row r="77" spans="1:4" x14ac:dyDescent="0.25">
      <c r="A77" s="7" t="s">
        <v>103</v>
      </c>
      <c r="B77" s="15">
        <v>6436654</v>
      </c>
      <c r="C77" s="15">
        <v>7058773</v>
      </c>
      <c r="D77" s="36"/>
    </row>
    <row r="78" spans="1:4" ht="15.75" thickBot="1" x14ac:dyDescent="0.3">
      <c r="A78" s="9" t="s">
        <v>104</v>
      </c>
      <c r="B78" s="13">
        <v>-857586</v>
      </c>
      <c r="C78" s="13">
        <v>-1391860</v>
      </c>
      <c r="D78" s="36"/>
    </row>
    <row r="79" spans="1:4" ht="15.75" thickBot="1" x14ac:dyDescent="0.3">
      <c r="A79" s="38" t="s">
        <v>105</v>
      </c>
      <c r="B79" s="14">
        <v>5579068</v>
      </c>
      <c r="C79" s="14">
        <v>5666913</v>
      </c>
      <c r="D79" s="36"/>
    </row>
    <row r="80" spans="1:4" ht="15.75" thickTop="1" x14ac:dyDescent="0.25">
      <c r="A80" s="7"/>
      <c r="B80" s="8"/>
      <c r="C80" s="8"/>
    </row>
    <row r="81" spans="1:2" x14ac:dyDescent="0.25">
      <c r="A81" s="9"/>
      <c r="B81" s="28"/>
    </row>
  </sheetData>
  <pageMargins left="0.70866141732283472" right="0.70866141732283472" top="0.35433070866141736" bottom="0.55118110236220474" header="0.31496062992125984" footer="0.31496062992125984"/>
  <pageSetup paperSize="9" scale="97" orientation="portrait" horizontalDpi="200" verticalDpi="200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topLeftCell="A68" zoomScaleNormal="100" zoomScaleSheetLayoutView="115" workbookViewId="0">
      <selection activeCell="A86" sqref="A86"/>
    </sheetView>
  </sheetViews>
  <sheetFormatPr defaultRowHeight="15" x14ac:dyDescent="0.25"/>
  <cols>
    <col min="1" max="1" width="50" customWidth="1"/>
    <col min="2" max="2" width="11.7109375" customWidth="1"/>
    <col min="3" max="3" width="12.7109375" customWidth="1"/>
  </cols>
  <sheetData>
    <row r="1" spans="1:3" x14ac:dyDescent="0.25">
      <c r="A1" s="17" t="s">
        <v>108</v>
      </c>
    </row>
    <row r="2" spans="1:3" x14ac:dyDescent="0.25">
      <c r="A2" s="18"/>
    </row>
    <row r="3" spans="1:3" x14ac:dyDescent="0.25">
      <c r="A3" s="19" t="s">
        <v>109</v>
      </c>
    </row>
    <row r="4" spans="1:3" x14ac:dyDescent="0.25">
      <c r="A4" s="19" t="s">
        <v>188</v>
      </c>
    </row>
    <row r="5" spans="1:3" x14ac:dyDescent="0.25">
      <c r="A5" s="20" t="s">
        <v>110</v>
      </c>
    </row>
    <row r="6" spans="1:3" x14ac:dyDescent="0.25">
      <c r="A6" s="20" t="s">
        <v>111</v>
      </c>
    </row>
    <row r="8" spans="1:3" ht="24" x14ac:dyDescent="0.25">
      <c r="B8" s="5" t="s">
        <v>186</v>
      </c>
      <c r="C8" s="5" t="s">
        <v>169</v>
      </c>
    </row>
    <row r="9" spans="1:3" x14ac:dyDescent="0.25">
      <c r="A9" s="4"/>
      <c r="B9" s="5"/>
      <c r="C9" s="5"/>
    </row>
    <row r="10" spans="1:3" x14ac:dyDescent="0.25">
      <c r="A10" s="7" t="s">
        <v>112</v>
      </c>
      <c r="B10" s="6"/>
      <c r="C10" s="6"/>
    </row>
    <row r="11" spans="1:3" x14ac:dyDescent="0.25">
      <c r="A11" s="9" t="s">
        <v>113</v>
      </c>
      <c r="B11" s="12">
        <v>112614771.59999999</v>
      </c>
      <c r="C11" s="12">
        <v>203779638</v>
      </c>
    </row>
    <row r="12" spans="1:3" ht="24" x14ac:dyDescent="0.25">
      <c r="A12" s="9" t="s">
        <v>114</v>
      </c>
      <c r="B12" s="12">
        <v>5365859.3999999994</v>
      </c>
      <c r="C12" s="12">
        <v>6049569</v>
      </c>
    </row>
    <row r="13" spans="1:3" x14ac:dyDescent="0.25">
      <c r="A13" s="9" t="s">
        <v>163</v>
      </c>
      <c r="B13" s="12">
        <v>0</v>
      </c>
      <c r="C13" s="12">
        <v>6545110</v>
      </c>
    </row>
    <row r="14" spans="1:3" ht="24" x14ac:dyDescent="0.25">
      <c r="A14" s="9" t="s">
        <v>115</v>
      </c>
      <c r="B14" s="12">
        <v>12535</v>
      </c>
      <c r="C14" s="12">
        <v>53584</v>
      </c>
    </row>
    <row r="15" spans="1:3" x14ac:dyDescent="0.25">
      <c r="A15" s="9" t="s">
        <v>116</v>
      </c>
      <c r="B15" s="12">
        <v>102090038</v>
      </c>
      <c r="C15" s="12">
        <v>82216344</v>
      </c>
    </row>
    <row r="16" spans="1:3" hidden="1" x14ac:dyDescent="0.25">
      <c r="A16" s="9" t="s">
        <v>117</v>
      </c>
      <c r="B16" s="12">
        <v>0</v>
      </c>
      <c r="C16" s="12" t="s">
        <v>174</v>
      </c>
    </row>
    <row r="17" spans="1:3" x14ac:dyDescent="0.25">
      <c r="A17" s="9" t="s">
        <v>118</v>
      </c>
      <c r="B17" s="12">
        <v>56481613</v>
      </c>
      <c r="C17" s="12">
        <v>94736</v>
      </c>
    </row>
    <row r="18" spans="1:3" x14ac:dyDescent="0.25">
      <c r="A18" s="9" t="s">
        <v>119</v>
      </c>
      <c r="B18" s="12">
        <v>32734754</v>
      </c>
      <c r="C18" s="12">
        <v>19513413</v>
      </c>
    </row>
    <row r="19" spans="1:3" hidden="1" x14ac:dyDescent="0.25">
      <c r="A19" s="39" t="s">
        <v>175</v>
      </c>
      <c r="B19" s="40">
        <v>0</v>
      </c>
      <c r="C19" s="12"/>
    </row>
    <row r="20" spans="1:3" x14ac:dyDescent="0.25">
      <c r="A20" s="9" t="s">
        <v>120</v>
      </c>
      <c r="B20" s="12">
        <v>898084.42697999999</v>
      </c>
      <c r="C20" s="12">
        <v>29608</v>
      </c>
    </row>
    <row r="21" spans="1:3" x14ac:dyDescent="0.25">
      <c r="A21" s="9" t="s">
        <v>121</v>
      </c>
      <c r="B21" s="12">
        <v>482659</v>
      </c>
      <c r="C21" s="12">
        <v>1034579</v>
      </c>
    </row>
    <row r="22" spans="1:3" x14ac:dyDescent="0.25">
      <c r="A22" s="9" t="s">
        <v>122</v>
      </c>
      <c r="B22" s="12">
        <v>0</v>
      </c>
      <c r="C22" s="12">
        <v>31472</v>
      </c>
    </row>
    <row r="23" spans="1:3" x14ac:dyDescent="0.25">
      <c r="A23" s="9" t="s">
        <v>123</v>
      </c>
      <c r="B23" s="12">
        <v>534751</v>
      </c>
      <c r="C23" s="12">
        <v>419063</v>
      </c>
    </row>
    <row r="24" spans="1:3" x14ac:dyDescent="0.25">
      <c r="A24" s="9" t="s">
        <v>124</v>
      </c>
      <c r="B24" s="12">
        <v>1669794</v>
      </c>
      <c r="C24" s="12">
        <v>1709701</v>
      </c>
    </row>
    <row r="25" spans="1:3" ht="15.75" thickBot="1" x14ac:dyDescent="0.3">
      <c r="A25" s="9" t="s">
        <v>125</v>
      </c>
      <c r="B25" s="13">
        <v>3097921.57302</v>
      </c>
      <c r="C25" s="13">
        <v>2841280</v>
      </c>
    </row>
    <row r="26" spans="1:3" ht="15.75" thickBot="1" x14ac:dyDescent="0.3">
      <c r="A26" s="7" t="s">
        <v>126</v>
      </c>
      <c r="B26" s="14">
        <v>315982781</v>
      </c>
      <c r="C26" s="14">
        <v>324318097</v>
      </c>
    </row>
    <row r="27" spans="1:3" ht="15.75" thickTop="1" x14ac:dyDescent="0.25">
      <c r="A27" s="7"/>
      <c r="B27" s="12"/>
      <c r="C27" s="12"/>
    </row>
    <row r="28" spans="1:3" x14ac:dyDescent="0.25">
      <c r="A28" s="7" t="s">
        <v>127</v>
      </c>
      <c r="B28" s="12"/>
      <c r="C28" s="12"/>
    </row>
    <row r="29" spans="1:3" ht="24" x14ac:dyDescent="0.25">
      <c r="A29" s="9" t="s">
        <v>128</v>
      </c>
      <c r="B29" s="12">
        <v>3572</v>
      </c>
      <c r="C29" s="12">
        <v>4285168</v>
      </c>
    </row>
    <row r="30" spans="1:3" x14ac:dyDescent="0.25">
      <c r="A30" s="9" t="s">
        <v>129</v>
      </c>
      <c r="B30" s="12">
        <v>6157174</v>
      </c>
      <c r="C30" s="12">
        <v>4421618</v>
      </c>
    </row>
    <row r="31" spans="1:3" x14ac:dyDescent="0.25">
      <c r="A31" s="27" t="s">
        <v>166</v>
      </c>
      <c r="B31" s="12">
        <v>19807986</v>
      </c>
      <c r="C31" s="12">
        <v>5812528</v>
      </c>
    </row>
    <row r="32" spans="1:3" x14ac:dyDescent="0.25">
      <c r="A32" s="9" t="s">
        <v>130</v>
      </c>
      <c r="B32" s="12">
        <v>248466668</v>
      </c>
      <c r="C32" s="12">
        <v>273785915</v>
      </c>
    </row>
    <row r="33" spans="1:3" x14ac:dyDescent="0.25">
      <c r="A33" s="9" t="s">
        <v>76</v>
      </c>
      <c r="B33" s="12">
        <v>517264.94377999997</v>
      </c>
      <c r="C33" s="12">
        <v>546856</v>
      </c>
    </row>
    <row r="34" spans="1:3" hidden="1" x14ac:dyDescent="0.25">
      <c r="A34" s="9" t="s">
        <v>165</v>
      </c>
      <c r="B34" s="12">
        <v>0</v>
      </c>
      <c r="C34" s="12">
        <v>0</v>
      </c>
    </row>
    <row r="35" spans="1:3" ht="15.75" thickBot="1" x14ac:dyDescent="0.3">
      <c r="A35" s="9" t="s">
        <v>131</v>
      </c>
      <c r="B35" s="13">
        <v>1367079.0562199999</v>
      </c>
      <c r="C35" s="13">
        <v>1417139</v>
      </c>
    </row>
    <row r="36" spans="1:3" ht="15.75" thickBot="1" x14ac:dyDescent="0.3">
      <c r="A36" s="7" t="s">
        <v>132</v>
      </c>
      <c r="B36" s="14">
        <v>276319744</v>
      </c>
      <c r="C36" s="14">
        <v>290269224</v>
      </c>
    </row>
    <row r="37" spans="1:3" ht="15.75" thickTop="1" x14ac:dyDescent="0.25">
      <c r="A37" s="7"/>
      <c r="B37" s="12"/>
      <c r="C37" s="12"/>
    </row>
    <row r="38" spans="1:3" x14ac:dyDescent="0.25">
      <c r="A38" s="7" t="s">
        <v>78</v>
      </c>
      <c r="B38" s="15"/>
      <c r="C38" s="15"/>
    </row>
    <row r="39" spans="1:3" x14ac:dyDescent="0.25">
      <c r="A39" s="7" t="s">
        <v>133</v>
      </c>
      <c r="B39" s="12"/>
      <c r="C39" s="12"/>
    </row>
    <row r="40" spans="1:3" x14ac:dyDescent="0.25">
      <c r="A40" s="9" t="s">
        <v>134</v>
      </c>
      <c r="B40" s="12">
        <v>7050000</v>
      </c>
      <c r="C40" s="12">
        <v>7050000</v>
      </c>
    </row>
    <row r="41" spans="1:3" x14ac:dyDescent="0.25">
      <c r="A41" s="9" t="s">
        <v>135</v>
      </c>
      <c r="B41" s="12">
        <v>137121</v>
      </c>
      <c r="C41" s="12">
        <v>74485</v>
      </c>
    </row>
    <row r="42" spans="1:3" ht="24" x14ac:dyDescent="0.25">
      <c r="A42" s="9" t="s">
        <v>136</v>
      </c>
      <c r="B42" s="12">
        <v>-27560</v>
      </c>
      <c r="C42" s="12">
        <v>-20</v>
      </c>
    </row>
    <row r="43" spans="1:3" x14ac:dyDescent="0.25">
      <c r="A43" s="9" t="s">
        <v>137</v>
      </c>
      <c r="B43" s="12">
        <v>281014</v>
      </c>
      <c r="C43" s="12">
        <v>281014</v>
      </c>
    </row>
    <row r="44" spans="1:3" ht="15.75" thickBot="1" x14ac:dyDescent="0.3">
      <c r="A44" s="9" t="s">
        <v>138</v>
      </c>
      <c r="B44" s="13">
        <v>32222462</v>
      </c>
      <c r="C44" s="13">
        <v>26643394</v>
      </c>
    </row>
    <row r="45" spans="1:3" ht="15.75" thickBot="1" x14ac:dyDescent="0.3">
      <c r="A45" s="7" t="s">
        <v>139</v>
      </c>
      <c r="B45" s="16">
        <v>39663037</v>
      </c>
      <c r="C45" s="16">
        <v>34048873</v>
      </c>
    </row>
    <row r="46" spans="1:3" ht="15.75" thickBot="1" x14ac:dyDescent="0.3">
      <c r="A46" s="7" t="s">
        <v>140</v>
      </c>
      <c r="B46" s="14">
        <v>315982781</v>
      </c>
      <c r="C46" s="14">
        <v>324318097</v>
      </c>
    </row>
    <row r="47" spans="1:3" ht="15.75" thickTop="1" x14ac:dyDescent="0.25">
      <c r="A47" s="7"/>
      <c r="B47" s="6"/>
      <c r="C47" s="6"/>
    </row>
    <row r="48" spans="1:3" x14ac:dyDescent="0.25">
      <c r="A48" s="7"/>
      <c r="B48" s="6"/>
      <c r="C48" s="6"/>
    </row>
    <row r="49" spans="1:3" x14ac:dyDescent="0.25">
      <c r="A49" s="7"/>
      <c r="B49" s="6"/>
      <c r="C49" s="6"/>
    </row>
    <row r="50" spans="1:3" x14ac:dyDescent="0.25">
      <c r="A50" s="17" t="s">
        <v>108</v>
      </c>
      <c r="C50" s="6"/>
    </row>
    <row r="51" spans="1:3" x14ac:dyDescent="0.25">
      <c r="A51" s="18"/>
      <c r="C51" s="6"/>
    </row>
    <row r="52" spans="1:3" x14ac:dyDescent="0.25">
      <c r="A52" s="19" t="s">
        <v>141</v>
      </c>
      <c r="C52" s="6"/>
    </row>
    <row r="53" spans="1:3" x14ac:dyDescent="0.25">
      <c r="A53" s="19" t="s">
        <v>189</v>
      </c>
      <c r="C53" s="6"/>
    </row>
    <row r="54" spans="1:3" x14ac:dyDescent="0.25">
      <c r="A54" s="20" t="s">
        <v>142</v>
      </c>
      <c r="C54" s="6"/>
    </row>
    <row r="55" spans="1:3" x14ac:dyDescent="0.25">
      <c r="A55" s="20" t="s">
        <v>111</v>
      </c>
      <c r="B55" s="6"/>
      <c r="C55" s="6"/>
    </row>
    <row r="57" spans="1:3" ht="24" x14ac:dyDescent="0.25">
      <c r="B57" s="5" t="s">
        <v>186</v>
      </c>
      <c r="C57" s="5" t="s">
        <v>187</v>
      </c>
    </row>
    <row r="58" spans="1:3" ht="24" x14ac:dyDescent="0.25">
      <c r="A58" s="4"/>
      <c r="B58" s="5" t="s">
        <v>143</v>
      </c>
      <c r="C58" s="5" t="s">
        <v>143</v>
      </c>
    </row>
    <row r="59" spans="1:3" x14ac:dyDescent="0.25">
      <c r="A59" s="9" t="s">
        <v>144</v>
      </c>
      <c r="B59" s="12">
        <v>16431088</v>
      </c>
      <c r="C59" s="12">
        <v>7221287</v>
      </c>
    </row>
    <row r="60" spans="1:3" ht="15.75" thickBot="1" x14ac:dyDescent="0.3">
      <c r="A60" s="9" t="s">
        <v>145</v>
      </c>
      <c r="B60" s="13">
        <v>-7846896</v>
      </c>
      <c r="C60" s="13">
        <v>-1812778</v>
      </c>
    </row>
    <row r="61" spans="1:3" ht="36" x14ac:dyDescent="0.25">
      <c r="A61" s="7" t="s">
        <v>146</v>
      </c>
      <c r="B61" s="15">
        <v>8584192</v>
      </c>
      <c r="C61" s="15">
        <v>5408509</v>
      </c>
    </row>
    <row r="62" spans="1:3" ht="24.75" thickBot="1" x14ac:dyDescent="0.3">
      <c r="A62" s="9" t="s">
        <v>147</v>
      </c>
      <c r="B62" s="13">
        <v>-345978</v>
      </c>
      <c r="C62" s="13">
        <v>-434867</v>
      </c>
    </row>
    <row r="63" spans="1:3" ht="15.75" thickBot="1" x14ac:dyDescent="0.3">
      <c r="A63" s="7" t="s">
        <v>148</v>
      </c>
      <c r="B63" s="16">
        <v>8238214</v>
      </c>
      <c r="C63" s="16">
        <v>4973642</v>
      </c>
    </row>
    <row r="64" spans="1:3" x14ac:dyDescent="0.25">
      <c r="A64" s="9"/>
      <c r="B64" s="12"/>
      <c r="C64" s="12"/>
    </row>
    <row r="65" spans="1:3" x14ac:dyDescent="0.25">
      <c r="A65" s="9" t="s">
        <v>149</v>
      </c>
      <c r="B65" s="12">
        <v>1273614</v>
      </c>
      <c r="C65" s="12">
        <v>976142</v>
      </c>
    </row>
    <row r="66" spans="1:3" ht="15.75" thickBot="1" x14ac:dyDescent="0.3">
      <c r="A66" s="9" t="s">
        <v>150</v>
      </c>
      <c r="B66" s="13">
        <v>-903185</v>
      </c>
      <c r="C66" s="13">
        <v>-620102</v>
      </c>
    </row>
    <row r="67" spans="1:3" ht="15.75" thickBot="1" x14ac:dyDescent="0.3">
      <c r="A67" s="7" t="s">
        <v>151</v>
      </c>
      <c r="B67" s="16">
        <v>370429</v>
      </c>
      <c r="C67" s="16">
        <v>356040</v>
      </c>
    </row>
    <row r="68" spans="1:3" x14ac:dyDescent="0.25">
      <c r="A68" s="9"/>
      <c r="B68" s="12"/>
      <c r="C68" s="12"/>
    </row>
    <row r="69" spans="1:3" ht="36" x14ac:dyDescent="0.25">
      <c r="A69" s="9" t="s">
        <v>152</v>
      </c>
      <c r="B69" s="12">
        <v>-628643</v>
      </c>
      <c r="C69" s="12">
        <v>-3291607</v>
      </c>
    </row>
    <row r="70" spans="1:3" ht="24" x14ac:dyDescent="0.25">
      <c r="A70" s="9" t="s">
        <v>171</v>
      </c>
      <c r="B70" s="32">
        <v>25585</v>
      </c>
      <c r="C70" s="12">
        <v>-6570</v>
      </c>
    </row>
    <row r="71" spans="1:3" x14ac:dyDescent="0.25">
      <c r="A71" s="9" t="s">
        <v>153</v>
      </c>
      <c r="B71" s="12">
        <v>3357488</v>
      </c>
      <c r="C71" s="12">
        <v>8640388</v>
      </c>
    </row>
    <row r="72" spans="1:3" ht="15.75" thickBot="1" x14ac:dyDescent="0.3">
      <c r="A72" s="9" t="s">
        <v>154</v>
      </c>
      <c r="B72" s="13">
        <v>13714</v>
      </c>
      <c r="C72" s="13">
        <v>6378</v>
      </c>
    </row>
    <row r="73" spans="1:3" ht="15.75" thickBot="1" x14ac:dyDescent="0.3">
      <c r="A73" s="7" t="s">
        <v>155</v>
      </c>
      <c r="B73" s="16">
        <v>2768144</v>
      </c>
      <c r="C73" s="16">
        <v>5348589</v>
      </c>
    </row>
    <row r="74" spans="1:3" x14ac:dyDescent="0.25">
      <c r="A74" s="7"/>
      <c r="B74" s="12"/>
      <c r="C74" s="12"/>
    </row>
    <row r="75" spans="1:3" x14ac:dyDescent="0.25">
      <c r="A75" s="9" t="s">
        <v>156</v>
      </c>
      <c r="B75" s="12">
        <v>-4968856</v>
      </c>
      <c r="C75" s="12">
        <v>-3626275</v>
      </c>
    </row>
    <row r="76" spans="1:3" x14ac:dyDescent="0.25">
      <c r="A76" s="9" t="s">
        <v>157</v>
      </c>
      <c r="B76" s="12">
        <v>28723</v>
      </c>
      <c r="C76" s="12">
        <v>6777</v>
      </c>
    </row>
    <row r="77" spans="1:3" ht="15.75" thickBot="1" x14ac:dyDescent="0.3">
      <c r="A77" s="7" t="s">
        <v>158</v>
      </c>
      <c r="B77" s="16">
        <v>-4940133</v>
      </c>
      <c r="C77" s="16">
        <v>-3619498</v>
      </c>
    </row>
    <row r="78" spans="1:3" x14ac:dyDescent="0.25">
      <c r="A78" s="7"/>
      <c r="B78" s="12"/>
      <c r="C78" s="12"/>
    </row>
    <row r="79" spans="1:3" x14ac:dyDescent="0.25">
      <c r="A79" s="7" t="s">
        <v>159</v>
      </c>
      <c r="B79" s="15">
        <v>6436654</v>
      </c>
      <c r="C79" s="15">
        <v>7058773</v>
      </c>
    </row>
    <row r="80" spans="1:3" ht="15.75" thickBot="1" x14ac:dyDescent="0.3">
      <c r="A80" s="9" t="s">
        <v>160</v>
      </c>
      <c r="B80" s="13">
        <v>-857586</v>
      </c>
      <c r="C80" s="13">
        <v>-1391860</v>
      </c>
    </row>
    <row r="81" spans="1:3" ht="15.75" thickBot="1" x14ac:dyDescent="0.3">
      <c r="A81" s="7" t="s">
        <v>161</v>
      </c>
      <c r="B81" s="14">
        <v>5579068</v>
      </c>
      <c r="C81" s="14">
        <v>5666913</v>
      </c>
    </row>
    <row r="82" spans="1:3" ht="15.75" thickTop="1" x14ac:dyDescent="0.25">
      <c r="A82" s="7"/>
      <c r="B82" s="23"/>
      <c r="C82" s="23"/>
    </row>
    <row r="83" spans="1:3" x14ac:dyDescent="0.25">
      <c r="A83" s="7"/>
      <c r="B83" s="23"/>
      <c r="C83" s="23"/>
    </row>
    <row r="84" spans="1:3" x14ac:dyDescent="0.25">
      <c r="A84" s="7"/>
      <c r="B84" s="23"/>
      <c r="C84" s="23"/>
    </row>
    <row r="85" spans="1:3" x14ac:dyDescent="0.25">
      <c r="A85" s="7"/>
      <c r="B85" s="23"/>
      <c r="C85" s="23"/>
    </row>
    <row r="86" spans="1:3" x14ac:dyDescent="0.25">
      <c r="A86" s="7"/>
      <c r="B86" s="8"/>
      <c r="C86" s="8"/>
    </row>
    <row r="87" spans="1:3" x14ac:dyDescent="0.25">
      <c r="A87" s="9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Engl</vt:lpstr>
      <vt:lpstr>Rus</vt:lpstr>
      <vt:lpstr>Kaz</vt:lpstr>
      <vt:lpstr>Kaz!Область_печати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2016-10-13T06:18:58Z</dcterms:modified>
</cp:coreProperties>
</file>