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us" sheetId="2" r:id="rId1"/>
  </sheets>
  <calcPr calcId="152511"/>
</workbook>
</file>

<file path=xl/calcChain.xml><?xml version="1.0" encoding="utf-8"?>
<calcChain xmlns="http://schemas.openxmlformats.org/spreadsheetml/2006/main">
  <c r="B32" i="2" l="1"/>
  <c r="B23" i="2" l="1"/>
  <c r="C23" i="2"/>
  <c r="C54" i="2"/>
  <c r="C41" i="2" l="1"/>
  <c r="B41" i="2"/>
  <c r="B42" i="2" s="1"/>
  <c r="C32" i="2"/>
  <c r="C42" i="2" l="1"/>
  <c r="B54" i="2"/>
</calcChain>
</file>

<file path=xl/sharedStrings.xml><?xml version="1.0" encoding="utf-8"?>
<sst xmlns="http://schemas.openxmlformats.org/spreadsheetml/2006/main" count="65" uniqueCount="61">
  <si>
    <t>АО «ALTYN BANK» (ДБ АО «НАРОДНЫЙ БАНК КАЗАХСТАНА»)</t>
  </si>
  <si>
    <t xml:space="preserve">ОТЧЕТ О ФИНАНСОВОМ ПОЛОЖЕНИИ </t>
  </si>
  <si>
    <t>(в тысячах Казахстанских тенге)</t>
  </si>
  <si>
    <t>неаудированный</t>
  </si>
  <si>
    <t>31 декабря 2016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</si>
  <si>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</si>
  <si>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</si>
  <si>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</si>
  <si>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Финансовые инструменты, оцениваемые по справедливой стоимости через прибыль и убыток</t>
  </si>
  <si>
    <t>Займы клиентам</t>
  </si>
  <si>
    <t>Финансовые активы, имеющиеся в наличии для продажи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</si>
  <si>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</si>
  <si>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</si>
  <si>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</si>
  <si>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</si>
  <si>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</si>
  <si>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</si>
  <si>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</si>
  <si>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</si>
  <si>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Счета и депозиты банков</t>
  </si>
  <si>
    <t>Текущие счета и депозиты клиентов</t>
  </si>
  <si>
    <t>Провизии</t>
  </si>
  <si>
    <t>Прочие обязательства</t>
  </si>
  <si>
    <t>ИТОГО ОБЯЗАТЕЛЬСТВА</t>
  </si>
  <si>
    <t>КАПИТАЛ:</t>
  </si>
  <si>
    <t>Капитал, относящийся к акционерам Банка:</t>
  </si>
  <si>
    <t>Акционерный капитал</t>
  </si>
  <si>
    <t>Дополнительно оплаченный капитал</t>
  </si>
  <si>
    <t>Резерв по переоценке финансовых активов, имеющихся в наличии для продажи</t>
  </si>
  <si>
    <t>Прочие резервы</t>
  </si>
  <si>
    <t>Нераспределенная прибыль</t>
  </si>
  <si>
    <t>ИТОГО КАПИТАЛ</t>
  </si>
  <si>
    <t>ИТОГО ОБЯЗАТЕЛЬСТВА И КАПИТАЛ</t>
  </si>
  <si>
    <t xml:space="preserve">ОТЧЕТ О ПРИБЫЛЯХ И УБЫТКАХ </t>
  </si>
  <si>
    <t>Период, закончившийся</t>
  </si>
  <si>
    <t>Процентные доходы</t>
  </si>
  <si>
    <t>Процентные расходы</t>
  </si>
  <si>
    <t xml:space="preserve">ЧИСТЫЙ ПРОЦЕНТНЫЙ ДОХОД ДО УБЫТКОВ ОТ ОБЕСЦЕНЕНИЯ ПО АКТИВАМ, ПО КОТОРЫМ НАЧИСЛЯЮТСЯ ПРОЦЕНТЫ </t>
  </si>
  <si>
    <t>Прибыль/(убытки) от обесценения по активам, по которым начисляются проценты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</si>
  <si>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</si>
  <si>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</si>
  <si>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</si>
  <si>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</si>
  <si>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по операциям с финансовыми инструментами, оцениваемыми по справедливой стоимости через прибыль или убыток</t>
  </si>
  <si>
    <t>Чистая прибыль от операций с иностранной валютой</t>
  </si>
  <si>
    <t>Прочие доходы</t>
  </si>
  <si>
    <t>Чистые непроцентные доходы</t>
  </si>
  <si>
    <t>Общие и административные расходы</t>
  </si>
  <si>
    <t>Непроцентные расходы</t>
  </si>
  <si>
    <t>Прибыль до налогообложения</t>
  </si>
  <si>
    <t>Расходы по налогу на прибыль</t>
  </si>
  <si>
    <t>-</t>
  </si>
  <si>
    <t>Счета и депозиты в прочих финансовых организациях</t>
  </si>
  <si>
    <t>Чистая прибыль за период</t>
  </si>
  <si>
    <t>Восстановление резервов</t>
  </si>
  <si>
    <t>Чистая прибыль по операциям с финансовыми активами, имеющихся в наличии для продажи</t>
  </si>
  <si>
    <t>Операции "РЕПО" с ценными бумагами</t>
  </si>
  <si>
    <t>31 декабря 2017</t>
  </si>
  <si>
    <t>ПО СОСТОЯНИЮ НА 31 ДЕКАБРЯ 2017 г.</t>
  </si>
  <si>
    <t>ЗА ПЕРИОД, ЗАКОНЧИВШИЙСЯ 31 ДЕКАБРЯ 2017 г.</t>
  </si>
  <si>
    <t>Активы, предназначенные для продажи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</si>
</sst>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5" fontId="7" fillId="0" borderId="0" xfId="0" applyNumberFormat="1" applyFont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4" fillId="0" borderId="0" xfId="0" applyFont="1" applyAlignment="1">
      <alignment horizontal="justify" vertical="center"/>
    </xf>
    <xf numFmtId="165" fontId="7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164" fontId="0" fillId="0" borderId="0" xfId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topLeftCell="A16" workbookViewId="0">
      <selection activeCell="B30" sqref="B30:B31"/>
    </sheetView>
  </sheetViews>
  <sheetFormatPr defaultRowHeight="15" x14ac:dyDescent="0.25"/>
  <cols>
    <col min="1" max="1" width="39" customWidth="1"/>
    <col min="2" max="2" width="15.5703125" customWidth="1"/>
    <col min="3" max="3" width="17.28515625" customWidth="1"/>
  </cols>
  <sheetData>
    <row r="1" spans="1:3" x14ac:dyDescent="0.25">
      <c r="A1" s="1" t="s">
        <v>0</v>
      </c>
    </row>
    <row r="2" spans="1:3" x14ac:dyDescent="0.25">
      <c r="A2" s="2"/>
    </row>
    <row r="3" spans="1:3" x14ac:dyDescent="0.25">
      <c r="A3" s="3" t="s">
        <v>1</v>
      </c>
    </row>
    <row r="4" spans="1:3" x14ac:dyDescent="0.25">
      <c r="A4" s="3" t="s">
        <v>58</v>
      </c>
    </row>
    <row r="5" spans="1:3" x14ac:dyDescent="0.25">
      <c r="A5" s="4" t="s">
        <v>2</v>
      </c>
    </row>
    <row r="6" spans="1:3" x14ac:dyDescent="0.25">
      <c r="A6" s="4" t="s">
        <v>3</v>
      </c>
    </row>
    <row r="8" spans="1:3" x14ac:dyDescent="0.25">
      <c r="B8" s="6" t="s">
        <v>57</v>
      </c>
      <c r="C8" s="6" t="s">
        <v>4</v>
      </c>
    </row>
    <row r="9" spans="1:3" x14ac:dyDescent="0.25">
      <c r="A9" s="5"/>
      <c r="B9" s="6"/>
      <c r="C9" s="6"/>
    </row>
    <row r="10" spans="1:3" x14ac:dyDescent="0.25">
      <c r="A10" s="7" t="s">
        <v>5</v>
      </c>
      <c r="B10" s="8"/>
      <c r="C10" s="8"/>
    </row>
    <row r="11" spans="1:3" x14ac:dyDescent="0.25">
      <c r="A11" s="9" t="s">
        <v>6</v>
      </c>
      <c r="B11" s="10">
        <v>143072287.22</v>
      </c>
      <c r="C11" s="10">
        <v>194240706</v>
      </c>
    </row>
    <row r="12" spans="1:3" ht="24" x14ac:dyDescent="0.25">
      <c r="A12" s="9" t="s">
        <v>7</v>
      </c>
      <c r="B12" s="10">
        <v>6320993.7800000003</v>
      </c>
      <c r="C12" s="10">
        <v>6532819</v>
      </c>
    </row>
    <row r="13" spans="1:3" ht="24" x14ac:dyDescent="0.25">
      <c r="A13" s="9" t="s">
        <v>52</v>
      </c>
      <c r="B13" s="10">
        <v>93160</v>
      </c>
      <c r="C13" s="10">
        <v>83323</v>
      </c>
    </row>
    <row r="14" spans="1:3" ht="24" x14ac:dyDescent="0.25">
      <c r="A14" s="9" t="s">
        <v>8</v>
      </c>
      <c r="B14" s="10">
        <v>7018</v>
      </c>
      <c r="C14" s="10">
        <v>37442</v>
      </c>
    </row>
    <row r="15" spans="1:3" x14ac:dyDescent="0.25">
      <c r="A15" s="9" t="s">
        <v>9</v>
      </c>
      <c r="B15" s="10">
        <v>115955350</v>
      </c>
      <c r="C15" s="10">
        <v>107092431</v>
      </c>
    </row>
    <row r="16" spans="1:3" ht="24" x14ac:dyDescent="0.25">
      <c r="A16" s="9" t="s">
        <v>10</v>
      </c>
      <c r="B16" s="10">
        <v>115714576</v>
      </c>
      <c r="C16" s="10">
        <v>47217374</v>
      </c>
    </row>
    <row r="17" spans="1:3" x14ac:dyDescent="0.25">
      <c r="A17" s="9" t="s">
        <v>11</v>
      </c>
      <c r="B17" s="10">
        <v>1038475</v>
      </c>
      <c r="C17" s="10">
        <v>928084</v>
      </c>
    </row>
    <row r="18" spans="1:3" x14ac:dyDescent="0.25">
      <c r="A18" s="9" t="s">
        <v>12</v>
      </c>
      <c r="B18" s="10">
        <v>555452</v>
      </c>
      <c r="C18" s="10">
        <v>556058</v>
      </c>
    </row>
    <row r="19" spans="1:3" x14ac:dyDescent="0.25">
      <c r="A19" s="9" t="s">
        <v>60</v>
      </c>
      <c r="B19" s="10">
        <v>35136</v>
      </c>
      <c r="C19" s="10">
        <v>0</v>
      </c>
    </row>
    <row r="20" spans="1:3" x14ac:dyDescent="0.25">
      <c r="A20" s="9" t="s">
        <v>13</v>
      </c>
      <c r="B20" s="10">
        <v>4030846</v>
      </c>
      <c r="C20" s="10">
        <v>3863553</v>
      </c>
    </row>
    <row r="21" spans="1:3" x14ac:dyDescent="0.25">
      <c r="A21" s="9" t="s">
        <v>14</v>
      </c>
      <c r="B21" s="10">
        <v>1221401</v>
      </c>
      <c r="C21" s="10">
        <v>1655626</v>
      </c>
    </row>
    <row r="22" spans="1:3" ht="15.75" thickBot="1" x14ac:dyDescent="0.3">
      <c r="A22" s="9" t="s">
        <v>15</v>
      </c>
      <c r="B22" s="11">
        <v>737275</v>
      </c>
      <c r="C22" s="11">
        <v>367948</v>
      </c>
    </row>
    <row r="23" spans="1:3" ht="15.75" thickBot="1" x14ac:dyDescent="0.3">
      <c r="A23" s="7" t="s">
        <v>16</v>
      </c>
      <c r="B23" s="12">
        <f>SUM(B11:B22)</f>
        <v>388781970</v>
      </c>
      <c r="C23" s="12">
        <f>SUM(C11:C22)</f>
        <v>362575364</v>
      </c>
    </row>
    <row r="24" spans="1:3" ht="15.75" thickTop="1" x14ac:dyDescent="0.25">
      <c r="A24" s="7"/>
      <c r="B24" s="10"/>
      <c r="C24" s="10"/>
    </row>
    <row r="25" spans="1:3" x14ac:dyDescent="0.25">
      <c r="A25" s="7" t="s">
        <v>17</v>
      </c>
      <c r="B25" s="10"/>
      <c r="C25" s="10"/>
    </row>
    <row r="26" spans="1:3" ht="36" x14ac:dyDescent="0.25">
      <c r="A26" s="9" t="s">
        <v>18</v>
      </c>
      <c r="B26" s="10">
        <v>255991</v>
      </c>
      <c r="C26" s="10" t="s">
        <v>51</v>
      </c>
    </row>
    <row r="27" spans="1:3" x14ac:dyDescent="0.25">
      <c r="A27" s="9" t="s">
        <v>19</v>
      </c>
      <c r="B27" s="10">
        <v>9123013</v>
      </c>
      <c r="C27" s="10">
        <v>8116476</v>
      </c>
    </row>
    <row r="28" spans="1:3" x14ac:dyDescent="0.25">
      <c r="A28" s="9" t="s">
        <v>56</v>
      </c>
      <c r="B28" s="10">
        <v>3492642</v>
      </c>
      <c r="C28" s="10">
        <v>0</v>
      </c>
    </row>
    <row r="29" spans="1:3" x14ac:dyDescent="0.25">
      <c r="A29" s="9" t="s">
        <v>20</v>
      </c>
      <c r="B29" s="10">
        <v>319454390</v>
      </c>
      <c r="C29" s="10">
        <v>307946986</v>
      </c>
    </row>
    <row r="30" spans="1:3" x14ac:dyDescent="0.25">
      <c r="A30" s="9" t="s">
        <v>21</v>
      </c>
      <c r="B30" s="10">
        <v>589490</v>
      </c>
      <c r="C30" s="10">
        <v>500524</v>
      </c>
    </row>
    <row r="31" spans="1:3" ht="15.75" thickBot="1" x14ac:dyDescent="0.3">
      <c r="A31" s="9" t="s">
        <v>22</v>
      </c>
      <c r="B31" s="11">
        <v>2053376</v>
      </c>
      <c r="C31" s="11">
        <v>1647647</v>
      </c>
    </row>
    <row r="32" spans="1:3" ht="15.75" thickBot="1" x14ac:dyDescent="0.3">
      <c r="A32" s="7" t="s">
        <v>23</v>
      </c>
      <c r="B32" s="12">
        <f>SUM(B26:B31)</f>
        <v>334968902</v>
      </c>
      <c r="C32" s="12">
        <f>SUM(C26:C31)</f>
        <v>318211633</v>
      </c>
    </row>
    <row r="33" spans="1:3" ht="15.75" thickTop="1" x14ac:dyDescent="0.25">
      <c r="A33" s="7"/>
      <c r="B33" s="10"/>
      <c r="C33" s="10"/>
    </row>
    <row r="34" spans="1:3" x14ac:dyDescent="0.25">
      <c r="A34" s="7" t="s">
        <v>24</v>
      </c>
      <c r="B34" s="13"/>
      <c r="C34" s="13"/>
    </row>
    <row r="35" spans="1:3" x14ac:dyDescent="0.25">
      <c r="A35" s="7" t="s">
        <v>25</v>
      </c>
      <c r="B35" s="10"/>
      <c r="C35" s="10"/>
    </row>
    <row r="36" spans="1:3" x14ac:dyDescent="0.25">
      <c r="A36" s="9" t="s">
        <v>26</v>
      </c>
      <c r="B36" s="10">
        <v>7050000</v>
      </c>
      <c r="C36" s="10">
        <v>7050000</v>
      </c>
    </row>
    <row r="37" spans="1:3" x14ac:dyDescent="0.25">
      <c r="A37" s="9" t="s">
        <v>27</v>
      </c>
      <c r="B37" s="10">
        <v>220973</v>
      </c>
      <c r="C37" s="10">
        <v>220973</v>
      </c>
    </row>
    <row r="38" spans="1:3" ht="24" x14ac:dyDescent="0.25">
      <c r="A38" s="9" t="s">
        <v>28</v>
      </c>
      <c r="B38" s="10">
        <v>73172</v>
      </c>
      <c r="C38" s="10">
        <v>-15980</v>
      </c>
    </row>
    <row r="39" spans="1:3" x14ac:dyDescent="0.25">
      <c r="A39" s="9" t="s">
        <v>29</v>
      </c>
      <c r="B39" s="10">
        <v>281014</v>
      </c>
      <c r="C39" s="10">
        <v>281014</v>
      </c>
    </row>
    <row r="40" spans="1:3" ht="15.75" thickBot="1" x14ac:dyDescent="0.3">
      <c r="A40" s="9" t="s">
        <v>30</v>
      </c>
      <c r="B40" s="11">
        <v>46187909</v>
      </c>
      <c r="C40" s="11">
        <v>36827724</v>
      </c>
    </row>
    <row r="41" spans="1:3" ht="15.75" thickBot="1" x14ac:dyDescent="0.3">
      <c r="A41" s="7" t="s">
        <v>31</v>
      </c>
      <c r="B41" s="14">
        <f>SUM(B36:B40)</f>
        <v>53813068</v>
      </c>
      <c r="C41" s="14">
        <f>SUM(C36:C40)</f>
        <v>44363731</v>
      </c>
    </row>
    <row r="42" spans="1:3" ht="15.75" thickBot="1" x14ac:dyDescent="0.3">
      <c r="A42" s="7" t="s">
        <v>32</v>
      </c>
      <c r="B42" s="12">
        <f>B32+B41</f>
        <v>388781970</v>
      </c>
      <c r="C42" s="12">
        <f>C32+C41</f>
        <v>362575364</v>
      </c>
    </row>
    <row r="43" spans="1:3" ht="15.75" thickTop="1" x14ac:dyDescent="0.25">
      <c r="A43" s="7"/>
      <c r="B43" s="13"/>
      <c r="C43" s="8"/>
    </row>
    <row r="44" spans="1:3" x14ac:dyDescent="0.25">
      <c r="A44" s="7"/>
      <c r="B44" s="8"/>
      <c r="C44" s="8"/>
    </row>
    <row r="45" spans="1:3" x14ac:dyDescent="0.25">
      <c r="A45" s="7"/>
      <c r="B45" s="8"/>
      <c r="C45" s="8"/>
    </row>
    <row r="46" spans="1:3" x14ac:dyDescent="0.25">
      <c r="A46" s="1" t="s">
        <v>0</v>
      </c>
      <c r="C46" s="8"/>
    </row>
    <row r="47" spans="1:3" x14ac:dyDescent="0.25">
      <c r="A47" s="2"/>
      <c r="C47" s="8"/>
    </row>
    <row r="48" spans="1:3" x14ac:dyDescent="0.25">
      <c r="A48" s="3" t="s">
        <v>33</v>
      </c>
      <c r="C48" s="8"/>
    </row>
    <row r="49" spans="1:3" ht="24" x14ac:dyDescent="0.25">
      <c r="A49" s="16" t="s">
        <v>59</v>
      </c>
      <c r="C49" s="8"/>
    </row>
    <row r="50" spans="1:3" x14ac:dyDescent="0.25">
      <c r="A50" s="4" t="s">
        <v>2</v>
      </c>
      <c r="C50" s="8"/>
    </row>
    <row r="51" spans="1:3" x14ac:dyDescent="0.25">
      <c r="A51" s="4" t="s">
        <v>3</v>
      </c>
      <c r="B51" s="8"/>
      <c r="C51" s="8"/>
    </row>
    <row r="53" spans="1:3" ht="24" x14ac:dyDescent="0.25">
      <c r="B53" s="6" t="s">
        <v>34</v>
      </c>
      <c r="C53" s="6" t="s">
        <v>34</v>
      </c>
    </row>
    <row r="54" spans="1:3" x14ac:dyDescent="0.25">
      <c r="A54" s="5"/>
      <c r="B54" s="6" t="str">
        <f>B8</f>
        <v>31 декабря 2017</v>
      </c>
      <c r="C54" s="6" t="str">
        <f>C8</f>
        <v>31 декабря 2016</v>
      </c>
    </row>
    <row r="55" spans="1:3" x14ac:dyDescent="0.25">
      <c r="A55" s="9" t="s">
        <v>35</v>
      </c>
      <c r="B55" s="10">
        <v>25419295</v>
      </c>
      <c r="C55" s="10">
        <v>22433722</v>
      </c>
    </row>
    <row r="56" spans="1:3" ht="15.75" thickBot="1" x14ac:dyDescent="0.3">
      <c r="A56" s="9" t="s">
        <v>36</v>
      </c>
      <c r="B56" s="11">
        <v>-12804258</v>
      </c>
      <c r="C56" s="11">
        <v>-10498531</v>
      </c>
    </row>
    <row r="57" spans="1:3" ht="48" x14ac:dyDescent="0.25">
      <c r="A57" s="7" t="s">
        <v>37</v>
      </c>
      <c r="B57" s="13">
        <v>12615037</v>
      </c>
      <c r="C57" s="13">
        <v>11935191</v>
      </c>
    </row>
    <row r="58" spans="1:3" ht="24.75" thickBot="1" x14ac:dyDescent="0.3">
      <c r="A58" s="9" t="s">
        <v>38</v>
      </c>
      <c r="B58" s="17">
        <v>371142</v>
      </c>
      <c r="C58" s="11">
        <v>-370016</v>
      </c>
    </row>
    <row r="59" spans="1:3" ht="15.75" thickBot="1" x14ac:dyDescent="0.3">
      <c r="A59" s="7" t="s">
        <v>39</v>
      </c>
      <c r="B59" s="14">
        <v>12986179</v>
      </c>
      <c r="C59" s="14">
        <v>11565175</v>
      </c>
    </row>
    <row r="60" spans="1:3" x14ac:dyDescent="0.25">
      <c r="A60" s="9"/>
      <c r="B60" s="10"/>
      <c r="C60" s="10"/>
    </row>
    <row r="61" spans="1:3" x14ac:dyDescent="0.25">
      <c r="A61" s="9" t="s">
        <v>40</v>
      </c>
      <c r="B61" s="10">
        <v>1892130</v>
      </c>
      <c r="C61" s="10">
        <v>1778787</v>
      </c>
    </row>
    <row r="62" spans="1:3" ht="15.75" thickBot="1" x14ac:dyDescent="0.3">
      <c r="A62" s="9" t="s">
        <v>41</v>
      </c>
      <c r="B62" s="11">
        <v>-1428217</v>
      </c>
      <c r="C62" s="11">
        <v>-1236388</v>
      </c>
    </row>
    <row r="63" spans="1:3" ht="15.75" thickBot="1" x14ac:dyDescent="0.3">
      <c r="A63" s="7" t="s">
        <v>42</v>
      </c>
      <c r="B63" s="14">
        <v>463913</v>
      </c>
      <c r="C63" s="14">
        <v>542399</v>
      </c>
    </row>
    <row r="64" spans="1:3" x14ac:dyDescent="0.25">
      <c r="A64" s="9"/>
      <c r="B64" s="10"/>
      <c r="C64" s="10"/>
    </row>
    <row r="65" spans="1:3" ht="36" x14ac:dyDescent="0.25">
      <c r="A65" s="9" t="s">
        <v>43</v>
      </c>
      <c r="B65" s="10">
        <v>1442802</v>
      </c>
      <c r="C65" s="10">
        <v>-952284</v>
      </c>
    </row>
    <row r="66" spans="1:3" ht="24" x14ac:dyDescent="0.25">
      <c r="A66" s="9" t="s">
        <v>55</v>
      </c>
      <c r="B66" s="10">
        <v>32343</v>
      </c>
      <c r="C66" s="10">
        <v>2483391</v>
      </c>
    </row>
    <row r="67" spans="1:3" ht="24" x14ac:dyDescent="0.25">
      <c r="A67" s="9" t="s">
        <v>44</v>
      </c>
      <c r="B67" s="10">
        <v>996059</v>
      </c>
      <c r="C67" s="10">
        <v>3936971</v>
      </c>
    </row>
    <row r="68" spans="1:3" ht="15.75" thickBot="1" x14ac:dyDescent="0.3">
      <c r="A68" s="9" t="s">
        <v>45</v>
      </c>
      <c r="B68" s="11">
        <v>39545</v>
      </c>
      <c r="C68" s="11">
        <v>16444</v>
      </c>
    </row>
    <row r="69" spans="1:3" ht="15.75" thickBot="1" x14ac:dyDescent="0.3">
      <c r="A69" s="7" t="s">
        <v>46</v>
      </c>
      <c r="B69" s="14">
        <v>2510749</v>
      </c>
      <c r="C69" s="14">
        <v>5484522</v>
      </c>
    </row>
    <row r="70" spans="1:3" x14ac:dyDescent="0.25">
      <c r="A70" s="7"/>
      <c r="B70" s="10"/>
      <c r="C70" s="10"/>
    </row>
    <row r="71" spans="1:3" x14ac:dyDescent="0.25">
      <c r="A71" s="9" t="s">
        <v>47</v>
      </c>
      <c r="B71" s="10">
        <v>-6448166</v>
      </c>
      <c r="C71" s="10">
        <v>-6643607</v>
      </c>
    </row>
    <row r="72" spans="1:3" ht="15.75" thickBot="1" x14ac:dyDescent="0.3">
      <c r="A72" s="9" t="s">
        <v>54</v>
      </c>
      <c r="B72" s="11">
        <v>-43984</v>
      </c>
      <c r="C72" s="11">
        <v>20029</v>
      </c>
    </row>
    <row r="73" spans="1:3" ht="15.75" thickBot="1" x14ac:dyDescent="0.3">
      <c r="A73" s="7" t="s">
        <v>48</v>
      </c>
      <c r="B73" s="14">
        <v>-6492150</v>
      </c>
      <c r="C73" s="14">
        <v>-6623578</v>
      </c>
    </row>
    <row r="74" spans="1:3" x14ac:dyDescent="0.25">
      <c r="A74" s="7"/>
      <c r="B74" s="10"/>
      <c r="C74" s="10"/>
    </row>
    <row r="75" spans="1:3" x14ac:dyDescent="0.25">
      <c r="A75" s="7" t="s">
        <v>49</v>
      </c>
      <c r="B75" s="13">
        <v>9468691</v>
      </c>
      <c r="C75" s="13">
        <v>10968518</v>
      </c>
    </row>
    <row r="76" spans="1:3" ht="15.75" thickBot="1" x14ac:dyDescent="0.3">
      <c r="A76" s="9" t="s">
        <v>50</v>
      </c>
      <c r="B76" s="11">
        <v>-108506</v>
      </c>
      <c r="C76" s="11">
        <v>-784188</v>
      </c>
    </row>
    <row r="77" spans="1:3" ht="15.75" thickBot="1" x14ac:dyDescent="0.3">
      <c r="A77" s="18" t="s">
        <v>53</v>
      </c>
      <c r="B77" s="12">
        <v>9360185</v>
      </c>
      <c r="C77" s="12">
        <v>10184330</v>
      </c>
    </row>
    <row r="78" spans="1:3" ht="15.75" thickTop="1" x14ac:dyDescent="0.25">
      <c r="A78" s="7"/>
      <c r="B78" s="15"/>
      <c r="C78" s="15"/>
    </row>
    <row r="79" spans="1:3" x14ac:dyDescent="0.25">
      <c r="A79" s="9"/>
      <c r="B79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2018-01-16T11:59:12Z</dcterms:modified>
</cp:coreProperties>
</file>