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1\4 кв\"/>
    </mc:Choice>
  </mc:AlternateContent>
  <bookViews>
    <workbookView xWindow="0" yWindow="0" windowWidth="25200" windowHeight="11385" activeTab="1"/>
  </bookViews>
  <sheets>
    <sheet name="ФП" sheetId="1" r:id="rId1"/>
    <sheet name="ПиУ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  <c r="B41" i="1"/>
  <c r="C32" i="1"/>
  <c r="B32" i="1"/>
  <c r="C23" i="1"/>
  <c r="B23" i="1"/>
  <c r="C42" i="1" l="1"/>
  <c r="B42" i="1"/>
</calcChain>
</file>

<file path=xl/sharedStrings.xml><?xml version="1.0" encoding="utf-8"?>
<sst xmlns="http://schemas.openxmlformats.org/spreadsheetml/2006/main" count="76" uniqueCount="68">
  <si>
    <t>АО «ALTYN BANK» (ДБ China Citic Bank Corporation Ltd)</t>
  </si>
  <si>
    <t xml:space="preserve">ОТЧЕТ О ФИНАНСОВОМ ПОЛОЖЕНИИ </t>
  </si>
  <si>
    <t>(в тысячах Казахстанских тенге)</t>
  </si>
  <si>
    <t>неаудированный</t>
  </si>
  <si>
    <t>АКТИВЫ:</t>
  </si>
  <si>
    <t>Денежные средства и их эквиваленты</t>
  </si>
  <si>
    <t>Обязательные резервные требования в Национальном Банке Республики Казахстан</t>
  </si>
  <si>
    <t>Средства в кредитных учреждениях</t>
  </si>
  <si>
    <t>Финансовые инструменты, оцениваемые по справедливой стоимости через прибыль и убыток</t>
  </si>
  <si>
    <t>Займы клиентам</t>
  </si>
  <si>
    <t>Дебиторы по документарным расчетам</t>
  </si>
  <si>
    <t>Финансовые активы, оцениваемые по справедливой стоимости через прочий совокупный доход</t>
  </si>
  <si>
    <t>Долговые ценные бумаги, оцениваемые по амортизированной стоимости за вычетом резервов по ожидаемым кредитным убыткам</t>
  </si>
  <si>
    <t>Текущие налоговые активы</t>
  </si>
  <si>
    <t>Отложенные налоговые активы</t>
  </si>
  <si>
    <t>Основные средства</t>
  </si>
  <si>
    <t>Нематериальные активы</t>
  </si>
  <si>
    <t>Прочие активы</t>
  </si>
  <si>
    <t>ИТОГО АКТИВЫ</t>
  </si>
  <si>
    <t>ОБЯЗАТЕЛЬСТВА:</t>
  </si>
  <si>
    <t>Финансовые обязательства, оцениваемые по справедливой стоимости через прибыль или убыток</t>
  </si>
  <si>
    <t>Счета и депозиты банков</t>
  </si>
  <si>
    <t>Задолженность по сделкам РЕПО</t>
  </si>
  <si>
    <t>Текущие счета и депозиты клиентов</t>
  </si>
  <si>
    <t xml:space="preserve">Провизии </t>
  </si>
  <si>
    <t>Прочие обязательства</t>
  </si>
  <si>
    <t>ИТОГО ОБЯЗАТЕЛЬСТВА</t>
  </si>
  <si>
    <t>КАПИТАЛ:</t>
  </si>
  <si>
    <t>Капитал, относящийся к акционерам Банка:</t>
  </si>
  <si>
    <t>Акционерный капитал</t>
  </si>
  <si>
    <t>Дополнительно оплаченный капитал</t>
  </si>
  <si>
    <t>ИТОГО КАПИТАЛ</t>
  </si>
  <si>
    <t>ИТОГО ОБЯЗАТЕЛЬСТВА И КАПИТАЛ</t>
  </si>
  <si>
    <t xml:space="preserve">ОТЧЕТ О ПРИБЫЛЯХ И УБЫТКАХ </t>
  </si>
  <si>
    <t>Период, закончившийся</t>
  </si>
  <si>
    <t>Процентные доходы</t>
  </si>
  <si>
    <t>Процентные расходы</t>
  </si>
  <si>
    <t>Чистая процентная маржа и аналогичные доходы</t>
  </si>
  <si>
    <t xml:space="preserve">Оценочный резерв под кредитные убытки </t>
  </si>
  <si>
    <t>Чистый процентный доход</t>
  </si>
  <si>
    <t xml:space="preserve">Комиссионные доходы </t>
  </si>
  <si>
    <t xml:space="preserve">Комиссионные расходы </t>
  </si>
  <si>
    <t>Чистый комиссионный доход</t>
  </si>
  <si>
    <t>Чистая прибыль по операциям с финансовыми инструментами, оцениваемыми по справедливой стоимости через прибыль или убыток</t>
  </si>
  <si>
    <t xml:space="preserve">Чистая прибыль по операциям с финансовыми активами, оцениваемые по справедливой стоимости через прочий совокупный доход </t>
  </si>
  <si>
    <t>Чистая прибыль от операций с иностранной валютой</t>
  </si>
  <si>
    <t>Прочие доходы</t>
  </si>
  <si>
    <t>Прочие чистые непроцентные доходы</t>
  </si>
  <si>
    <t>Общие и административные расходы</t>
  </si>
  <si>
    <t>Восстановление/ (создание) резервов по прочей деятельности</t>
  </si>
  <si>
    <t>Непроцентные расходы</t>
  </si>
  <si>
    <t>Прибыль до налогообложения</t>
  </si>
  <si>
    <t>Расходы по налогу на прибыль</t>
  </si>
  <si>
    <t xml:space="preserve">Чистая прибыль </t>
  </si>
  <si>
    <t>Цзя Фэй</t>
  </si>
  <si>
    <t>А. Каржаубеков</t>
  </si>
  <si>
    <t>Главный Бухгалтер</t>
  </si>
  <si>
    <t>Заместитель Предcедателя Правления</t>
  </si>
  <si>
    <t xml:space="preserve"> Главный бухгалтер</t>
  </si>
  <si>
    <t>Резерв по переоценке финансовых активов, оцениваемых по справедливой стоимости через прочий совокупный доход</t>
  </si>
  <si>
    <t>31 декабря 2020</t>
  </si>
  <si>
    <t>Нераспределенная прибыль и прочие резервы</t>
  </si>
  <si>
    <t xml:space="preserve">По состоянию на 31 декабря 2021 года </t>
  </si>
  <si>
    <t>31 декабря 2021</t>
  </si>
  <si>
    <t>По состоянию на 31 декабря 2021 года</t>
  </si>
  <si>
    <t>31 деабря 2020</t>
  </si>
  <si>
    <t>три месяца, закончившиеся 31 декабря 2021г.</t>
  </si>
  <si>
    <t>три месяца, закончившиеся 31 декабря 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</si>
</sst>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_);_(* \(#,##0\);_(* &quot;-&quot;??_);_(@_)"/>
    <numFmt numFmtId="165" formatCode="_-* #,##0.00_р_._-;\-* #,##0.00_р_._-;_-* &quot;-&quot;??_р_._-;_-@_-"/>
    <numFmt numFmtId="166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0" fontId="12" fillId="0" borderId="0"/>
  </cellStyleXfs>
  <cellXfs count="5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3" fontId="4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3" fontId="4" fillId="0" borderId="0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 wrapText="1"/>
    </xf>
    <xf numFmtId="164" fontId="4" fillId="0" borderId="0" xfId="0" applyNumberFormat="1" applyFont="1"/>
    <xf numFmtId="164" fontId="4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justify" vertical="center"/>
    </xf>
    <xf numFmtId="3" fontId="3" fillId="0" borderId="0" xfId="0" applyNumberFormat="1" applyFont="1" applyFill="1" applyAlignment="1">
      <alignment horizontal="right" vertical="center" wrapText="1"/>
    </xf>
    <xf numFmtId="3" fontId="4" fillId="0" borderId="0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Border="1"/>
    <xf numFmtId="164" fontId="3" fillId="0" borderId="2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/>
    <xf numFmtId="164" fontId="9" fillId="0" borderId="0" xfId="0" applyNumberFormat="1" applyFont="1" applyFill="1" applyAlignment="1">
      <alignment horizontal="right" vertical="center" wrapText="1"/>
    </xf>
    <xf numFmtId="164" fontId="9" fillId="0" borderId="2" xfId="0" applyNumberFormat="1" applyFont="1" applyFill="1" applyBorder="1" applyAlignment="1">
      <alignment horizontal="right" vertical="center" wrapText="1"/>
    </xf>
    <xf numFmtId="164" fontId="3" fillId="0" borderId="4" xfId="0" applyNumberFormat="1" applyFont="1" applyBorder="1"/>
    <xf numFmtId="164" fontId="4" fillId="0" borderId="0" xfId="0" applyNumberFormat="1" applyFont="1" applyAlignment="1">
      <alignment horizontal="right" wrapText="1"/>
    </xf>
    <xf numFmtId="164" fontId="4" fillId="0" borderId="0" xfId="0" applyNumberFormat="1" applyFont="1" applyBorder="1"/>
    <xf numFmtId="164" fontId="6" fillId="0" borderId="0" xfId="0" applyNumberFormat="1" applyFont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3" fontId="4" fillId="0" borderId="0" xfId="1" applyFont="1"/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49" fontId="7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0" fontId="6" fillId="0" borderId="0" xfId="0" applyFont="1" applyAlignment="1">
      <alignment horizontal="right" vertical="center" wrapText="1"/>
    </xf>
    <xf numFmtId="0" fontId="4" fillId="0" borderId="0" xfId="0" applyFont="1" applyFill="1"/>
    <xf numFmtId="3" fontId="3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164" fontId="9" fillId="0" borderId="0" xfId="0" applyNumberFormat="1" applyFont="1" applyAlignment="1">
      <alignment horizontal="right" vertical="center" wrapText="1"/>
    </xf>
    <xf numFmtId="164" fontId="4" fillId="0" borderId="2" xfId="0" applyNumberFormat="1" applyFont="1" applyBorder="1" applyAlignment="1">
      <alignment horizontal="center" wrapText="1"/>
    </xf>
    <xf numFmtId="164" fontId="3" fillId="0" borderId="0" xfId="0" applyNumberFormat="1" applyFont="1" applyAlignment="1">
      <alignment vertical="center" wrapText="1"/>
    </xf>
    <xf numFmtId="166" fontId="4" fillId="0" borderId="0" xfId="1" applyNumberFormat="1" applyFont="1"/>
    <xf numFmtId="0" fontId="3" fillId="0" borderId="0" xfId="0" applyFont="1" applyAlignment="1">
      <alignment horizontal="center" vertical="center" wrapText="1"/>
    </xf>
  </cellXfs>
  <cellStyles count="5">
    <cellStyle name="Normal 2" xfId="3"/>
    <cellStyle name="Обычный" xfId="0" builtinId="0"/>
    <cellStyle name="Обычный 2" xfId="4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topLeftCell="A19" zoomScaleNormal="100" zoomScaleSheetLayoutView="115" workbookViewId="0">
      <selection activeCell="B38" sqref="B38:B39"/>
    </sheetView>
  </sheetViews>
  <sheetFormatPr defaultColWidth="9.140625" defaultRowHeight="12.75" x14ac:dyDescent="0.2"/>
  <cols>
    <col min="1" max="1" width="39" style="2" customWidth="1"/>
    <col min="2" max="2" width="15.5703125" style="2" customWidth="1"/>
    <col min="3" max="3" width="17.28515625" style="2" customWidth="1"/>
    <col min="4" max="16384" width="9.140625" style="2"/>
  </cols>
  <sheetData>
    <row r="1" spans="1:3" x14ac:dyDescent="0.2">
      <c r="A1" s="1" t="s">
        <v>0</v>
      </c>
    </row>
    <row r="2" spans="1:3" x14ac:dyDescent="0.2">
      <c r="A2" s="1"/>
    </row>
    <row r="3" spans="1:3" x14ac:dyDescent="0.2">
      <c r="A3" s="1" t="s">
        <v>1</v>
      </c>
    </row>
    <row r="4" spans="1:3" x14ac:dyDescent="0.2">
      <c r="A4" s="1" t="s">
        <v>62</v>
      </c>
    </row>
    <row r="5" spans="1:3" ht="13.5" x14ac:dyDescent="0.2">
      <c r="A5" s="3" t="s">
        <v>2</v>
      </c>
    </row>
    <row r="6" spans="1:3" ht="13.5" x14ac:dyDescent="0.2">
      <c r="A6" s="3" t="s">
        <v>3</v>
      </c>
    </row>
    <row r="7" spans="1:3" ht="6.75" customHeight="1" x14ac:dyDescent="0.2"/>
    <row r="8" spans="1:3" x14ac:dyDescent="0.2">
      <c r="B8" s="4" t="s">
        <v>63</v>
      </c>
      <c r="C8" s="4" t="s">
        <v>60</v>
      </c>
    </row>
    <row r="9" spans="1:3" x14ac:dyDescent="0.2">
      <c r="A9" s="6" t="s">
        <v>4</v>
      </c>
      <c r="B9" s="7"/>
      <c r="C9" s="7"/>
    </row>
    <row r="10" spans="1:3" ht="22.5" customHeight="1" x14ac:dyDescent="0.2">
      <c r="A10" s="8" t="s">
        <v>5</v>
      </c>
      <c r="B10" s="9">
        <v>97773808.170000002</v>
      </c>
      <c r="C10" s="10">
        <v>126284019</v>
      </c>
    </row>
    <row r="11" spans="1:3" ht="25.5" x14ac:dyDescent="0.2">
      <c r="A11" s="8" t="s">
        <v>6</v>
      </c>
      <c r="B11" s="9">
        <v>10934807.83</v>
      </c>
      <c r="C11" s="10">
        <v>9728280</v>
      </c>
    </row>
    <row r="12" spans="1:3" x14ac:dyDescent="0.2">
      <c r="A12" s="8" t="s">
        <v>7</v>
      </c>
      <c r="B12" s="9">
        <v>8256942</v>
      </c>
      <c r="C12" s="10">
        <v>22279927</v>
      </c>
    </row>
    <row r="13" spans="1:3" ht="38.25" x14ac:dyDescent="0.2">
      <c r="A13" s="8" t="s">
        <v>8</v>
      </c>
      <c r="B13" s="9">
        <v>29046</v>
      </c>
      <c r="C13" s="10">
        <v>52039</v>
      </c>
    </row>
    <row r="14" spans="1:3" x14ac:dyDescent="0.2">
      <c r="A14" s="8" t="s">
        <v>9</v>
      </c>
      <c r="B14" s="9">
        <v>253948951</v>
      </c>
      <c r="C14" s="10">
        <v>244427841</v>
      </c>
    </row>
    <row r="15" spans="1:3" x14ac:dyDescent="0.2">
      <c r="A15" s="8" t="s">
        <v>10</v>
      </c>
      <c r="B15" s="49">
        <v>2361376</v>
      </c>
      <c r="C15" s="10">
        <v>1172262</v>
      </c>
    </row>
    <row r="16" spans="1:3" ht="38.25" x14ac:dyDescent="0.2">
      <c r="A16" s="8" t="s">
        <v>11</v>
      </c>
      <c r="B16" s="9">
        <v>168505792</v>
      </c>
      <c r="C16" s="10">
        <v>93951247</v>
      </c>
    </row>
    <row r="17" spans="1:3" ht="41.25" customHeight="1" x14ac:dyDescent="0.2">
      <c r="A17" s="11" t="s">
        <v>12</v>
      </c>
      <c r="B17" s="9">
        <v>89746616</v>
      </c>
      <c r="C17" s="10">
        <v>86554359</v>
      </c>
    </row>
    <row r="18" spans="1:3" ht="14.25" customHeight="1" x14ac:dyDescent="0.2">
      <c r="A18" s="11" t="s">
        <v>13</v>
      </c>
      <c r="B18" s="9">
        <v>770055</v>
      </c>
      <c r="C18" s="10">
        <v>752808</v>
      </c>
    </row>
    <row r="19" spans="1:3" ht="17.25" customHeight="1" x14ac:dyDescent="0.2">
      <c r="A19" s="11" t="s">
        <v>14</v>
      </c>
      <c r="B19" s="9">
        <v>418325</v>
      </c>
      <c r="C19" s="10">
        <v>534336</v>
      </c>
    </row>
    <row r="20" spans="1:3" ht="15" customHeight="1" x14ac:dyDescent="0.2">
      <c r="A20" s="11" t="s">
        <v>15</v>
      </c>
      <c r="B20" s="9">
        <v>7717476</v>
      </c>
      <c r="C20" s="10">
        <v>7776586</v>
      </c>
    </row>
    <row r="21" spans="1:3" ht="18" customHeight="1" x14ac:dyDescent="0.2">
      <c r="A21" s="11" t="s">
        <v>16</v>
      </c>
      <c r="B21" s="9">
        <v>1604101</v>
      </c>
      <c r="C21" s="10">
        <v>1435944</v>
      </c>
    </row>
    <row r="22" spans="1:3" ht="16.5" customHeight="1" x14ac:dyDescent="0.2">
      <c r="A22" s="11" t="s">
        <v>17</v>
      </c>
      <c r="B22" s="12">
        <v>1116533</v>
      </c>
      <c r="C22" s="10">
        <v>1293687</v>
      </c>
    </row>
    <row r="23" spans="1:3" ht="27" customHeight="1" thickBot="1" x14ac:dyDescent="0.25">
      <c r="A23" s="6" t="s">
        <v>18</v>
      </c>
      <c r="B23" s="13">
        <f>SUM(B10:B22)</f>
        <v>643183829</v>
      </c>
      <c r="C23" s="13">
        <f>SUM(C10:C22)</f>
        <v>596243335</v>
      </c>
    </row>
    <row r="24" spans="1:3" ht="8.25" customHeight="1" thickTop="1" x14ac:dyDescent="0.2">
      <c r="A24" s="6"/>
      <c r="B24" s="10"/>
      <c r="C24" s="10"/>
    </row>
    <row r="25" spans="1:3" x14ac:dyDescent="0.2">
      <c r="A25" s="6" t="s">
        <v>19</v>
      </c>
      <c r="B25" s="10"/>
      <c r="C25" s="10"/>
    </row>
    <row r="26" spans="1:3" ht="44.25" customHeight="1" x14ac:dyDescent="0.2">
      <c r="A26" s="11" t="s">
        <v>20</v>
      </c>
      <c r="B26" s="10">
        <v>23465</v>
      </c>
      <c r="C26" s="10">
        <v>39850</v>
      </c>
    </row>
    <row r="27" spans="1:3" ht="18" customHeight="1" x14ac:dyDescent="0.2">
      <c r="A27" s="11" t="s">
        <v>21</v>
      </c>
      <c r="B27" s="10">
        <v>421102</v>
      </c>
      <c r="C27" s="10">
        <v>12228228</v>
      </c>
    </row>
    <row r="28" spans="1:3" ht="13.5" customHeight="1" x14ac:dyDescent="0.2">
      <c r="A28" s="11" t="s">
        <v>22</v>
      </c>
      <c r="B28" s="10">
        <v>49313421</v>
      </c>
      <c r="C28" s="10">
        <v>66916809</v>
      </c>
    </row>
    <row r="29" spans="1:3" ht="15" customHeight="1" x14ac:dyDescent="0.2">
      <c r="A29" s="11" t="s">
        <v>23</v>
      </c>
      <c r="B29" s="10">
        <v>508051935</v>
      </c>
      <c r="C29" s="10">
        <v>440919385</v>
      </c>
    </row>
    <row r="30" spans="1:3" ht="18.75" customHeight="1" x14ac:dyDescent="0.2">
      <c r="A30" s="11" t="s">
        <v>24</v>
      </c>
      <c r="B30" s="10">
        <v>424826</v>
      </c>
      <c r="C30" s="10">
        <v>263453</v>
      </c>
    </row>
    <row r="31" spans="1:3" ht="13.5" customHeight="1" thickBot="1" x14ac:dyDescent="0.25">
      <c r="A31" s="11" t="s">
        <v>25</v>
      </c>
      <c r="B31" s="14">
        <v>10589876</v>
      </c>
      <c r="C31" s="14">
        <v>3956380</v>
      </c>
    </row>
    <row r="32" spans="1:3" ht="19.5" customHeight="1" thickBot="1" x14ac:dyDescent="0.25">
      <c r="A32" s="6" t="s">
        <v>26</v>
      </c>
      <c r="B32" s="15">
        <f>SUM(B26:B31)</f>
        <v>568824625</v>
      </c>
      <c r="C32" s="15">
        <f>SUM(C26:C31)</f>
        <v>524324105</v>
      </c>
    </row>
    <row r="33" spans="1:3" ht="6.75" customHeight="1" thickTop="1" x14ac:dyDescent="0.2">
      <c r="A33" s="6"/>
      <c r="B33" s="10"/>
      <c r="C33" s="10"/>
    </row>
    <row r="34" spans="1:3" x14ac:dyDescent="0.2">
      <c r="A34" s="6" t="s">
        <v>27</v>
      </c>
      <c r="B34" s="10"/>
      <c r="C34" s="16"/>
    </row>
    <row r="35" spans="1:3" x14ac:dyDescent="0.2">
      <c r="A35" s="6" t="s">
        <v>28</v>
      </c>
      <c r="B35" s="10"/>
      <c r="C35" s="10"/>
    </row>
    <row r="36" spans="1:3" ht="21.75" customHeight="1" x14ac:dyDescent="0.2">
      <c r="A36" s="11" t="s">
        <v>29</v>
      </c>
      <c r="B36" s="10">
        <v>7050000</v>
      </c>
      <c r="C36" s="10">
        <v>7050000</v>
      </c>
    </row>
    <row r="37" spans="1:3" ht="13.5" customHeight="1" x14ac:dyDescent="0.2">
      <c r="A37" s="11" t="s">
        <v>30</v>
      </c>
      <c r="B37" s="10">
        <v>220973</v>
      </c>
      <c r="C37" s="10">
        <v>220973</v>
      </c>
    </row>
    <row r="38" spans="1:3" ht="39.75" customHeight="1" x14ac:dyDescent="0.2">
      <c r="A38" s="11" t="s">
        <v>59</v>
      </c>
      <c r="B38" s="10">
        <v>-906253</v>
      </c>
      <c r="C38" s="10">
        <v>281343</v>
      </c>
    </row>
    <row r="39" spans="1:3" ht="17.25" customHeight="1" thickBot="1" x14ac:dyDescent="0.25">
      <c r="A39" s="11" t="s">
        <v>61</v>
      </c>
      <c r="B39" s="14">
        <v>67994484</v>
      </c>
      <c r="C39" s="14">
        <v>64366914</v>
      </c>
    </row>
    <row r="40" spans="1:3" ht="9.75" customHeight="1" x14ac:dyDescent="0.2">
      <c r="A40" s="11"/>
      <c r="B40" s="18"/>
      <c r="C40" s="18"/>
    </row>
    <row r="41" spans="1:3" ht="19.5" customHeight="1" thickBot="1" x14ac:dyDescent="0.25">
      <c r="A41" s="6" t="s">
        <v>31</v>
      </c>
      <c r="B41" s="15">
        <f>SUM(B36:B40)</f>
        <v>74359204</v>
      </c>
      <c r="C41" s="15">
        <f>SUM(C36:C40)</f>
        <v>71919230</v>
      </c>
    </row>
    <row r="42" spans="1:3" ht="21.75" customHeight="1" thickTop="1" thickBot="1" x14ac:dyDescent="0.25">
      <c r="A42" s="6" t="s">
        <v>32</v>
      </c>
      <c r="B42" s="15">
        <f>B32+B41</f>
        <v>643183829</v>
      </c>
      <c r="C42" s="15">
        <f>C32+C41</f>
        <v>596243335</v>
      </c>
    </row>
    <row r="43" spans="1:3" ht="22.5" customHeight="1" thickTop="1" x14ac:dyDescent="0.2">
      <c r="A43" s="6"/>
      <c r="B43" s="7"/>
      <c r="C43" s="7"/>
    </row>
    <row r="44" spans="1:3" s="21" customFormat="1" ht="15.75" customHeight="1" x14ac:dyDescent="0.25">
      <c r="A44" s="20" t="s">
        <v>57</v>
      </c>
      <c r="B44" s="20"/>
      <c r="C44" s="45" t="s">
        <v>54</v>
      </c>
    </row>
    <row r="45" spans="1:3" s="6" customFormat="1" ht="15.75" customHeight="1" x14ac:dyDescent="0.25">
      <c r="A45" s="22"/>
      <c r="B45" s="22"/>
      <c r="C45" s="23"/>
    </row>
    <row r="46" spans="1:3" ht="15" customHeight="1" x14ac:dyDescent="0.2">
      <c r="A46" s="20" t="s">
        <v>56</v>
      </c>
      <c r="B46" s="20"/>
      <c r="C46" s="45" t="s">
        <v>55</v>
      </c>
    </row>
    <row r="47" spans="1:3" x14ac:dyDescent="0.2">
      <c r="A47" s="6"/>
      <c r="B47" s="7"/>
      <c r="C47" s="7"/>
    </row>
    <row r="48" spans="1:3" x14ac:dyDescent="0.2">
      <c r="A48" s="6"/>
      <c r="B48" s="7"/>
      <c r="C48" s="7"/>
    </row>
    <row r="70" ht="39" customHeight="1" x14ac:dyDescent="0.2"/>
    <row r="76" ht="27.75" customHeight="1" x14ac:dyDescent="0.2"/>
    <row r="81" spans="1:3" x14ac:dyDescent="0.2">
      <c r="A81" s="17"/>
    </row>
    <row r="82" spans="1:3" x14ac:dyDescent="0.2">
      <c r="A82" s="6"/>
      <c r="B82" s="39"/>
      <c r="C82" s="39"/>
    </row>
    <row r="83" spans="1:3" x14ac:dyDescent="0.2">
      <c r="A83" s="11"/>
      <c r="B83" s="40"/>
    </row>
    <row r="84" spans="1:3" s="6" customFormat="1" ht="32.25" customHeight="1" x14ac:dyDescent="0.25">
      <c r="C84" s="19"/>
    </row>
    <row r="85" spans="1:3" s="21" customFormat="1" ht="15.75" customHeight="1" x14ac:dyDescent="0.25">
      <c r="A85" s="41"/>
      <c r="B85" s="42"/>
      <c r="C85" s="43"/>
    </row>
    <row r="86" spans="1:3" s="6" customFormat="1" ht="15.75" customHeight="1" x14ac:dyDescent="0.25">
      <c r="C86" s="19"/>
    </row>
    <row r="87" spans="1:3" x14ac:dyDescent="0.2">
      <c r="C87" s="43"/>
    </row>
    <row r="88" spans="1:3" x14ac:dyDescent="0.2">
      <c r="C88" s="44"/>
    </row>
  </sheetData>
  <pageMargins left="0.70866141732283472" right="0.70866141732283472" top="0.35433070866141736" bottom="0.35433070866141736" header="0.31496062992125984" footer="0.31496062992125984"/>
  <pageSetup paperSize="9" scale="97" orientation="portrait" horizontalDpi="200" verticalDpi="200" r:id="rId1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topLeftCell="A9" workbookViewId="0">
      <selection activeCell="B12" sqref="B12:E34"/>
    </sheetView>
  </sheetViews>
  <sheetFormatPr defaultRowHeight="12.75" x14ac:dyDescent="0.2"/>
  <cols>
    <col min="1" max="1" width="39" style="2" customWidth="1"/>
    <col min="2" max="2" width="15.5703125" style="2" customWidth="1"/>
    <col min="3" max="3" width="17.28515625" style="2" customWidth="1"/>
    <col min="4" max="4" width="14.7109375" style="46" customWidth="1"/>
    <col min="5" max="5" width="14.85546875" style="46" customWidth="1"/>
    <col min="6" max="6" width="9.140625" style="2"/>
    <col min="7" max="7" width="9.7109375" style="2" bestFit="1" customWidth="1"/>
    <col min="8" max="9" width="12" style="2" bestFit="1" customWidth="1"/>
    <col min="10" max="224" width="9.140625" style="2"/>
    <col min="225" max="225" width="39" style="2" customWidth="1"/>
    <col min="226" max="226" width="15.5703125" style="2" customWidth="1"/>
    <col min="227" max="227" width="17.28515625" style="2" customWidth="1"/>
    <col min="228" max="228" width="12.85546875" style="2" customWidth="1"/>
    <col min="229" max="229" width="18.42578125" style="2" customWidth="1"/>
    <col min="230" max="480" width="9.140625" style="2"/>
    <col min="481" max="481" width="39" style="2" customWidth="1"/>
    <col min="482" max="482" width="15.5703125" style="2" customWidth="1"/>
    <col min="483" max="483" width="17.28515625" style="2" customWidth="1"/>
    <col min="484" max="484" width="12.85546875" style="2" customWidth="1"/>
    <col min="485" max="485" width="18.42578125" style="2" customWidth="1"/>
    <col min="486" max="736" width="9.140625" style="2"/>
    <col min="737" max="737" width="39" style="2" customWidth="1"/>
    <col min="738" max="738" width="15.5703125" style="2" customWidth="1"/>
    <col min="739" max="739" width="17.28515625" style="2" customWidth="1"/>
    <col min="740" max="740" width="12.85546875" style="2" customWidth="1"/>
    <col min="741" max="741" width="18.42578125" style="2" customWidth="1"/>
    <col min="742" max="992" width="9.140625" style="2"/>
    <col min="993" max="993" width="39" style="2" customWidth="1"/>
    <col min="994" max="994" width="15.5703125" style="2" customWidth="1"/>
    <col min="995" max="995" width="17.28515625" style="2" customWidth="1"/>
    <col min="996" max="996" width="12.85546875" style="2" customWidth="1"/>
    <col min="997" max="997" width="18.42578125" style="2" customWidth="1"/>
    <col min="998" max="1248" width="9.140625" style="2"/>
    <col min="1249" max="1249" width="39" style="2" customWidth="1"/>
    <col min="1250" max="1250" width="15.5703125" style="2" customWidth="1"/>
    <col min="1251" max="1251" width="17.28515625" style="2" customWidth="1"/>
    <col min="1252" max="1252" width="12.85546875" style="2" customWidth="1"/>
    <col min="1253" max="1253" width="18.42578125" style="2" customWidth="1"/>
    <col min="1254" max="1504" width="9.140625" style="2"/>
    <col min="1505" max="1505" width="39" style="2" customWidth="1"/>
    <col min="1506" max="1506" width="15.5703125" style="2" customWidth="1"/>
    <col min="1507" max="1507" width="17.28515625" style="2" customWidth="1"/>
    <col min="1508" max="1508" width="12.85546875" style="2" customWidth="1"/>
    <col min="1509" max="1509" width="18.42578125" style="2" customWidth="1"/>
    <col min="1510" max="1760" width="9.140625" style="2"/>
    <col min="1761" max="1761" width="39" style="2" customWidth="1"/>
    <col min="1762" max="1762" width="15.5703125" style="2" customWidth="1"/>
    <col min="1763" max="1763" width="17.28515625" style="2" customWidth="1"/>
    <col min="1764" max="1764" width="12.85546875" style="2" customWidth="1"/>
    <col min="1765" max="1765" width="18.42578125" style="2" customWidth="1"/>
    <col min="1766" max="2016" width="9.140625" style="2"/>
    <col min="2017" max="2017" width="39" style="2" customWidth="1"/>
    <col min="2018" max="2018" width="15.5703125" style="2" customWidth="1"/>
    <col min="2019" max="2019" width="17.28515625" style="2" customWidth="1"/>
    <col min="2020" max="2020" width="12.85546875" style="2" customWidth="1"/>
    <col min="2021" max="2021" width="18.42578125" style="2" customWidth="1"/>
    <col min="2022" max="2272" width="9.140625" style="2"/>
    <col min="2273" max="2273" width="39" style="2" customWidth="1"/>
    <col min="2274" max="2274" width="15.5703125" style="2" customWidth="1"/>
    <col min="2275" max="2275" width="17.28515625" style="2" customWidth="1"/>
    <col min="2276" max="2276" width="12.85546875" style="2" customWidth="1"/>
    <col min="2277" max="2277" width="18.42578125" style="2" customWidth="1"/>
    <col min="2278" max="2528" width="9.140625" style="2"/>
    <col min="2529" max="2529" width="39" style="2" customWidth="1"/>
    <col min="2530" max="2530" width="15.5703125" style="2" customWidth="1"/>
    <col min="2531" max="2531" width="17.28515625" style="2" customWidth="1"/>
    <col min="2532" max="2532" width="12.85546875" style="2" customWidth="1"/>
    <col min="2533" max="2533" width="18.42578125" style="2" customWidth="1"/>
    <col min="2534" max="2784" width="9.140625" style="2"/>
    <col min="2785" max="2785" width="39" style="2" customWidth="1"/>
    <col min="2786" max="2786" width="15.5703125" style="2" customWidth="1"/>
    <col min="2787" max="2787" width="17.28515625" style="2" customWidth="1"/>
    <col min="2788" max="2788" width="12.85546875" style="2" customWidth="1"/>
    <col min="2789" max="2789" width="18.42578125" style="2" customWidth="1"/>
    <col min="2790" max="3040" width="9.140625" style="2"/>
    <col min="3041" max="3041" width="39" style="2" customWidth="1"/>
    <col min="3042" max="3042" width="15.5703125" style="2" customWidth="1"/>
    <col min="3043" max="3043" width="17.28515625" style="2" customWidth="1"/>
    <col min="3044" max="3044" width="12.85546875" style="2" customWidth="1"/>
    <col min="3045" max="3045" width="18.42578125" style="2" customWidth="1"/>
    <col min="3046" max="3296" width="9.140625" style="2"/>
    <col min="3297" max="3297" width="39" style="2" customWidth="1"/>
    <col min="3298" max="3298" width="15.5703125" style="2" customWidth="1"/>
    <col min="3299" max="3299" width="17.28515625" style="2" customWidth="1"/>
    <col min="3300" max="3300" width="12.85546875" style="2" customWidth="1"/>
    <col min="3301" max="3301" width="18.42578125" style="2" customWidth="1"/>
    <col min="3302" max="3552" width="9.140625" style="2"/>
    <col min="3553" max="3553" width="39" style="2" customWidth="1"/>
    <col min="3554" max="3554" width="15.5703125" style="2" customWidth="1"/>
    <col min="3555" max="3555" width="17.28515625" style="2" customWidth="1"/>
    <col min="3556" max="3556" width="12.85546875" style="2" customWidth="1"/>
    <col min="3557" max="3557" width="18.42578125" style="2" customWidth="1"/>
    <col min="3558" max="3808" width="9.140625" style="2"/>
    <col min="3809" max="3809" width="39" style="2" customWidth="1"/>
    <col min="3810" max="3810" width="15.5703125" style="2" customWidth="1"/>
    <col min="3811" max="3811" width="17.28515625" style="2" customWidth="1"/>
    <col min="3812" max="3812" width="12.85546875" style="2" customWidth="1"/>
    <col min="3813" max="3813" width="18.42578125" style="2" customWidth="1"/>
    <col min="3814" max="4064" width="9.140625" style="2"/>
    <col min="4065" max="4065" width="39" style="2" customWidth="1"/>
    <col min="4066" max="4066" width="15.5703125" style="2" customWidth="1"/>
    <col min="4067" max="4067" width="17.28515625" style="2" customWidth="1"/>
    <col min="4068" max="4068" width="12.85546875" style="2" customWidth="1"/>
    <col min="4069" max="4069" width="18.42578125" style="2" customWidth="1"/>
    <col min="4070" max="4320" width="9.140625" style="2"/>
    <col min="4321" max="4321" width="39" style="2" customWidth="1"/>
    <col min="4322" max="4322" width="15.5703125" style="2" customWidth="1"/>
    <col min="4323" max="4323" width="17.28515625" style="2" customWidth="1"/>
    <col min="4324" max="4324" width="12.85546875" style="2" customWidth="1"/>
    <col min="4325" max="4325" width="18.42578125" style="2" customWidth="1"/>
    <col min="4326" max="4576" width="9.140625" style="2"/>
    <col min="4577" max="4577" width="39" style="2" customWidth="1"/>
    <col min="4578" max="4578" width="15.5703125" style="2" customWidth="1"/>
    <col min="4579" max="4579" width="17.28515625" style="2" customWidth="1"/>
    <col min="4580" max="4580" width="12.85546875" style="2" customWidth="1"/>
    <col min="4581" max="4581" width="18.42578125" style="2" customWidth="1"/>
    <col min="4582" max="4832" width="9.140625" style="2"/>
    <col min="4833" max="4833" width="39" style="2" customWidth="1"/>
    <col min="4834" max="4834" width="15.5703125" style="2" customWidth="1"/>
    <col min="4835" max="4835" width="17.28515625" style="2" customWidth="1"/>
    <col min="4836" max="4836" width="12.85546875" style="2" customWidth="1"/>
    <col min="4837" max="4837" width="18.42578125" style="2" customWidth="1"/>
    <col min="4838" max="5088" width="9.140625" style="2"/>
    <col min="5089" max="5089" width="39" style="2" customWidth="1"/>
    <col min="5090" max="5090" width="15.5703125" style="2" customWidth="1"/>
    <col min="5091" max="5091" width="17.28515625" style="2" customWidth="1"/>
    <col min="5092" max="5092" width="12.85546875" style="2" customWidth="1"/>
    <col min="5093" max="5093" width="18.42578125" style="2" customWidth="1"/>
    <col min="5094" max="5344" width="9.140625" style="2"/>
    <col min="5345" max="5345" width="39" style="2" customWidth="1"/>
    <col min="5346" max="5346" width="15.5703125" style="2" customWidth="1"/>
    <col min="5347" max="5347" width="17.28515625" style="2" customWidth="1"/>
    <col min="5348" max="5348" width="12.85546875" style="2" customWidth="1"/>
    <col min="5349" max="5349" width="18.42578125" style="2" customWidth="1"/>
    <col min="5350" max="5600" width="9.140625" style="2"/>
    <col min="5601" max="5601" width="39" style="2" customWidth="1"/>
    <col min="5602" max="5602" width="15.5703125" style="2" customWidth="1"/>
    <col min="5603" max="5603" width="17.28515625" style="2" customWidth="1"/>
    <col min="5604" max="5604" width="12.85546875" style="2" customWidth="1"/>
    <col min="5605" max="5605" width="18.42578125" style="2" customWidth="1"/>
    <col min="5606" max="5856" width="9.140625" style="2"/>
    <col min="5857" max="5857" width="39" style="2" customWidth="1"/>
    <col min="5858" max="5858" width="15.5703125" style="2" customWidth="1"/>
    <col min="5859" max="5859" width="17.28515625" style="2" customWidth="1"/>
    <col min="5860" max="5860" width="12.85546875" style="2" customWidth="1"/>
    <col min="5861" max="5861" width="18.42578125" style="2" customWidth="1"/>
    <col min="5862" max="6112" width="9.140625" style="2"/>
    <col min="6113" max="6113" width="39" style="2" customWidth="1"/>
    <col min="6114" max="6114" width="15.5703125" style="2" customWidth="1"/>
    <col min="6115" max="6115" width="17.28515625" style="2" customWidth="1"/>
    <col min="6116" max="6116" width="12.85546875" style="2" customWidth="1"/>
    <col min="6117" max="6117" width="18.42578125" style="2" customWidth="1"/>
    <col min="6118" max="6368" width="9.140625" style="2"/>
    <col min="6369" max="6369" width="39" style="2" customWidth="1"/>
    <col min="6370" max="6370" width="15.5703125" style="2" customWidth="1"/>
    <col min="6371" max="6371" width="17.28515625" style="2" customWidth="1"/>
    <col min="6372" max="6372" width="12.85546875" style="2" customWidth="1"/>
    <col min="6373" max="6373" width="18.42578125" style="2" customWidth="1"/>
    <col min="6374" max="6624" width="9.140625" style="2"/>
    <col min="6625" max="6625" width="39" style="2" customWidth="1"/>
    <col min="6626" max="6626" width="15.5703125" style="2" customWidth="1"/>
    <col min="6627" max="6627" width="17.28515625" style="2" customWidth="1"/>
    <col min="6628" max="6628" width="12.85546875" style="2" customWidth="1"/>
    <col min="6629" max="6629" width="18.42578125" style="2" customWidth="1"/>
    <col min="6630" max="6880" width="9.140625" style="2"/>
    <col min="6881" max="6881" width="39" style="2" customWidth="1"/>
    <col min="6882" max="6882" width="15.5703125" style="2" customWidth="1"/>
    <col min="6883" max="6883" width="17.28515625" style="2" customWidth="1"/>
    <col min="6884" max="6884" width="12.85546875" style="2" customWidth="1"/>
    <col min="6885" max="6885" width="18.42578125" style="2" customWidth="1"/>
    <col min="6886" max="7136" width="9.140625" style="2"/>
    <col min="7137" max="7137" width="39" style="2" customWidth="1"/>
    <col min="7138" max="7138" width="15.5703125" style="2" customWidth="1"/>
    <col min="7139" max="7139" width="17.28515625" style="2" customWidth="1"/>
    <col min="7140" max="7140" width="12.85546875" style="2" customWidth="1"/>
    <col min="7141" max="7141" width="18.42578125" style="2" customWidth="1"/>
    <col min="7142" max="7392" width="9.140625" style="2"/>
    <col min="7393" max="7393" width="39" style="2" customWidth="1"/>
    <col min="7394" max="7394" width="15.5703125" style="2" customWidth="1"/>
    <col min="7395" max="7395" width="17.28515625" style="2" customWidth="1"/>
    <col min="7396" max="7396" width="12.85546875" style="2" customWidth="1"/>
    <col min="7397" max="7397" width="18.42578125" style="2" customWidth="1"/>
    <col min="7398" max="7648" width="9.140625" style="2"/>
    <col min="7649" max="7649" width="39" style="2" customWidth="1"/>
    <col min="7650" max="7650" width="15.5703125" style="2" customWidth="1"/>
    <col min="7651" max="7651" width="17.28515625" style="2" customWidth="1"/>
    <col min="7652" max="7652" width="12.85546875" style="2" customWidth="1"/>
    <col min="7653" max="7653" width="18.42578125" style="2" customWidth="1"/>
    <col min="7654" max="7904" width="9.140625" style="2"/>
    <col min="7905" max="7905" width="39" style="2" customWidth="1"/>
    <col min="7906" max="7906" width="15.5703125" style="2" customWidth="1"/>
    <col min="7907" max="7907" width="17.28515625" style="2" customWidth="1"/>
    <col min="7908" max="7908" width="12.85546875" style="2" customWidth="1"/>
    <col min="7909" max="7909" width="18.42578125" style="2" customWidth="1"/>
    <col min="7910" max="8160" width="9.140625" style="2"/>
    <col min="8161" max="8161" width="39" style="2" customWidth="1"/>
    <col min="8162" max="8162" width="15.5703125" style="2" customWidth="1"/>
    <col min="8163" max="8163" width="17.28515625" style="2" customWidth="1"/>
    <col min="8164" max="8164" width="12.85546875" style="2" customWidth="1"/>
    <col min="8165" max="8165" width="18.42578125" style="2" customWidth="1"/>
    <col min="8166" max="8416" width="9.140625" style="2"/>
    <col min="8417" max="8417" width="39" style="2" customWidth="1"/>
    <col min="8418" max="8418" width="15.5703125" style="2" customWidth="1"/>
    <col min="8419" max="8419" width="17.28515625" style="2" customWidth="1"/>
    <col min="8420" max="8420" width="12.85546875" style="2" customWidth="1"/>
    <col min="8421" max="8421" width="18.42578125" style="2" customWidth="1"/>
    <col min="8422" max="8672" width="9.140625" style="2"/>
    <col min="8673" max="8673" width="39" style="2" customWidth="1"/>
    <col min="8674" max="8674" width="15.5703125" style="2" customWidth="1"/>
    <col min="8675" max="8675" width="17.28515625" style="2" customWidth="1"/>
    <col min="8676" max="8676" width="12.85546875" style="2" customWidth="1"/>
    <col min="8677" max="8677" width="18.42578125" style="2" customWidth="1"/>
    <col min="8678" max="8928" width="9.140625" style="2"/>
    <col min="8929" max="8929" width="39" style="2" customWidth="1"/>
    <col min="8930" max="8930" width="15.5703125" style="2" customWidth="1"/>
    <col min="8931" max="8931" width="17.28515625" style="2" customWidth="1"/>
    <col min="8932" max="8932" width="12.85546875" style="2" customWidth="1"/>
    <col min="8933" max="8933" width="18.42578125" style="2" customWidth="1"/>
    <col min="8934" max="9184" width="9.140625" style="2"/>
    <col min="9185" max="9185" width="39" style="2" customWidth="1"/>
    <col min="9186" max="9186" width="15.5703125" style="2" customWidth="1"/>
    <col min="9187" max="9187" width="17.28515625" style="2" customWidth="1"/>
    <col min="9188" max="9188" width="12.85546875" style="2" customWidth="1"/>
    <col min="9189" max="9189" width="18.42578125" style="2" customWidth="1"/>
    <col min="9190" max="9440" width="9.140625" style="2"/>
    <col min="9441" max="9441" width="39" style="2" customWidth="1"/>
    <col min="9442" max="9442" width="15.5703125" style="2" customWidth="1"/>
    <col min="9443" max="9443" width="17.28515625" style="2" customWidth="1"/>
    <col min="9444" max="9444" width="12.85546875" style="2" customWidth="1"/>
    <col min="9445" max="9445" width="18.42578125" style="2" customWidth="1"/>
    <col min="9446" max="9696" width="9.140625" style="2"/>
    <col min="9697" max="9697" width="39" style="2" customWidth="1"/>
    <col min="9698" max="9698" width="15.5703125" style="2" customWidth="1"/>
    <col min="9699" max="9699" width="17.28515625" style="2" customWidth="1"/>
    <col min="9700" max="9700" width="12.85546875" style="2" customWidth="1"/>
    <col min="9701" max="9701" width="18.42578125" style="2" customWidth="1"/>
    <col min="9702" max="9952" width="9.140625" style="2"/>
    <col min="9953" max="9953" width="39" style="2" customWidth="1"/>
    <col min="9954" max="9954" width="15.5703125" style="2" customWidth="1"/>
    <col min="9955" max="9955" width="17.28515625" style="2" customWidth="1"/>
    <col min="9956" max="9956" width="12.85546875" style="2" customWidth="1"/>
    <col min="9957" max="9957" width="18.42578125" style="2" customWidth="1"/>
    <col min="9958" max="10208" width="9.140625" style="2"/>
    <col min="10209" max="10209" width="39" style="2" customWidth="1"/>
    <col min="10210" max="10210" width="15.5703125" style="2" customWidth="1"/>
    <col min="10211" max="10211" width="17.28515625" style="2" customWidth="1"/>
    <col min="10212" max="10212" width="12.85546875" style="2" customWidth="1"/>
    <col min="10213" max="10213" width="18.42578125" style="2" customWidth="1"/>
    <col min="10214" max="10464" width="9.140625" style="2"/>
    <col min="10465" max="10465" width="39" style="2" customWidth="1"/>
    <col min="10466" max="10466" width="15.5703125" style="2" customWidth="1"/>
    <col min="10467" max="10467" width="17.28515625" style="2" customWidth="1"/>
    <col min="10468" max="10468" width="12.85546875" style="2" customWidth="1"/>
    <col min="10469" max="10469" width="18.42578125" style="2" customWidth="1"/>
    <col min="10470" max="10720" width="9.140625" style="2"/>
    <col min="10721" max="10721" width="39" style="2" customWidth="1"/>
    <col min="10722" max="10722" width="15.5703125" style="2" customWidth="1"/>
    <col min="10723" max="10723" width="17.28515625" style="2" customWidth="1"/>
    <col min="10724" max="10724" width="12.85546875" style="2" customWidth="1"/>
    <col min="10725" max="10725" width="18.42578125" style="2" customWidth="1"/>
    <col min="10726" max="10976" width="9.140625" style="2"/>
    <col min="10977" max="10977" width="39" style="2" customWidth="1"/>
    <col min="10978" max="10978" width="15.5703125" style="2" customWidth="1"/>
    <col min="10979" max="10979" width="17.28515625" style="2" customWidth="1"/>
    <col min="10980" max="10980" width="12.85546875" style="2" customWidth="1"/>
    <col min="10981" max="10981" width="18.42578125" style="2" customWidth="1"/>
    <col min="10982" max="11232" width="9.140625" style="2"/>
    <col min="11233" max="11233" width="39" style="2" customWidth="1"/>
    <col min="11234" max="11234" width="15.5703125" style="2" customWidth="1"/>
    <col min="11235" max="11235" width="17.28515625" style="2" customWidth="1"/>
    <col min="11236" max="11236" width="12.85546875" style="2" customWidth="1"/>
    <col min="11237" max="11237" width="18.42578125" style="2" customWidth="1"/>
    <col min="11238" max="11488" width="9.140625" style="2"/>
    <col min="11489" max="11489" width="39" style="2" customWidth="1"/>
    <col min="11490" max="11490" width="15.5703125" style="2" customWidth="1"/>
    <col min="11491" max="11491" width="17.28515625" style="2" customWidth="1"/>
    <col min="11492" max="11492" width="12.85546875" style="2" customWidth="1"/>
    <col min="11493" max="11493" width="18.42578125" style="2" customWidth="1"/>
    <col min="11494" max="11744" width="9.140625" style="2"/>
    <col min="11745" max="11745" width="39" style="2" customWidth="1"/>
    <col min="11746" max="11746" width="15.5703125" style="2" customWidth="1"/>
    <col min="11747" max="11747" width="17.28515625" style="2" customWidth="1"/>
    <col min="11748" max="11748" width="12.85546875" style="2" customWidth="1"/>
    <col min="11749" max="11749" width="18.42578125" style="2" customWidth="1"/>
    <col min="11750" max="12000" width="9.140625" style="2"/>
    <col min="12001" max="12001" width="39" style="2" customWidth="1"/>
    <col min="12002" max="12002" width="15.5703125" style="2" customWidth="1"/>
    <col min="12003" max="12003" width="17.28515625" style="2" customWidth="1"/>
    <col min="12004" max="12004" width="12.85546875" style="2" customWidth="1"/>
    <col min="12005" max="12005" width="18.42578125" style="2" customWidth="1"/>
    <col min="12006" max="12256" width="9.140625" style="2"/>
    <col min="12257" max="12257" width="39" style="2" customWidth="1"/>
    <col min="12258" max="12258" width="15.5703125" style="2" customWidth="1"/>
    <col min="12259" max="12259" width="17.28515625" style="2" customWidth="1"/>
    <col min="12260" max="12260" width="12.85546875" style="2" customWidth="1"/>
    <col min="12261" max="12261" width="18.42578125" style="2" customWidth="1"/>
    <col min="12262" max="12512" width="9.140625" style="2"/>
    <col min="12513" max="12513" width="39" style="2" customWidth="1"/>
    <col min="12514" max="12514" width="15.5703125" style="2" customWidth="1"/>
    <col min="12515" max="12515" width="17.28515625" style="2" customWidth="1"/>
    <col min="12516" max="12516" width="12.85546875" style="2" customWidth="1"/>
    <col min="12517" max="12517" width="18.42578125" style="2" customWidth="1"/>
    <col min="12518" max="12768" width="9.140625" style="2"/>
    <col min="12769" max="12769" width="39" style="2" customWidth="1"/>
    <col min="12770" max="12770" width="15.5703125" style="2" customWidth="1"/>
    <col min="12771" max="12771" width="17.28515625" style="2" customWidth="1"/>
    <col min="12772" max="12772" width="12.85546875" style="2" customWidth="1"/>
    <col min="12773" max="12773" width="18.42578125" style="2" customWidth="1"/>
    <col min="12774" max="13024" width="9.140625" style="2"/>
    <col min="13025" max="13025" width="39" style="2" customWidth="1"/>
    <col min="13026" max="13026" width="15.5703125" style="2" customWidth="1"/>
    <col min="13027" max="13027" width="17.28515625" style="2" customWidth="1"/>
    <col min="13028" max="13028" width="12.85546875" style="2" customWidth="1"/>
    <col min="13029" max="13029" width="18.42578125" style="2" customWidth="1"/>
    <col min="13030" max="13280" width="9.140625" style="2"/>
    <col min="13281" max="13281" width="39" style="2" customWidth="1"/>
    <col min="13282" max="13282" width="15.5703125" style="2" customWidth="1"/>
    <col min="13283" max="13283" width="17.28515625" style="2" customWidth="1"/>
    <col min="13284" max="13284" width="12.85546875" style="2" customWidth="1"/>
    <col min="13285" max="13285" width="18.42578125" style="2" customWidth="1"/>
    <col min="13286" max="13536" width="9.140625" style="2"/>
    <col min="13537" max="13537" width="39" style="2" customWidth="1"/>
    <col min="13538" max="13538" width="15.5703125" style="2" customWidth="1"/>
    <col min="13539" max="13539" width="17.28515625" style="2" customWidth="1"/>
    <col min="13540" max="13540" width="12.85546875" style="2" customWidth="1"/>
    <col min="13541" max="13541" width="18.42578125" style="2" customWidth="1"/>
    <col min="13542" max="13792" width="9.140625" style="2"/>
    <col min="13793" max="13793" width="39" style="2" customWidth="1"/>
    <col min="13794" max="13794" width="15.5703125" style="2" customWidth="1"/>
    <col min="13795" max="13795" width="17.28515625" style="2" customWidth="1"/>
    <col min="13796" max="13796" width="12.85546875" style="2" customWidth="1"/>
    <col min="13797" max="13797" width="18.42578125" style="2" customWidth="1"/>
    <col min="13798" max="14048" width="9.140625" style="2"/>
    <col min="14049" max="14049" width="39" style="2" customWidth="1"/>
    <col min="14050" max="14050" width="15.5703125" style="2" customWidth="1"/>
    <col min="14051" max="14051" width="17.28515625" style="2" customWidth="1"/>
    <col min="14052" max="14052" width="12.85546875" style="2" customWidth="1"/>
    <col min="14053" max="14053" width="18.42578125" style="2" customWidth="1"/>
    <col min="14054" max="14304" width="9.140625" style="2"/>
    <col min="14305" max="14305" width="39" style="2" customWidth="1"/>
    <col min="14306" max="14306" width="15.5703125" style="2" customWidth="1"/>
    <col min="14307" max="14307" width="17.28515625" style="2" customWidth="1"/>
    <col min="14308" max="14308" width="12.85546875" style="2" customWidth="1"/>
    <col min="14309" max="14309" width="18.42578125" style="2" customWidth="1"/>
    <col min="14310" max="14560" width="9.140625" style="2"/>
    <col min="14561" max="14561" width="39" style="2" customWidth="1"/>
    <col min="14562" max="14562" width="15.5703125" style="2" customWidth="1"/>
    <col min="14563" max="14563" width="17.28515625" style="2" customWidth="1"/>
    <col min="14564" max="14564" width="12.85546875" style="2" customWidth="1"/>
    <col min="14565" max="14565" width="18.42578125" style="2" customWidth="1"/>
    <col min="14566" max="14816" width="9.140625" style="2"/>
    <col min="14817" max="14817" width="39" style="2" customWidth="1"/>
    <col min="14818" max="14818" width="15.5703125" style="2" customWidth="1"/>
    <col min="14819" max="14819" width="17.28515625" style="2" customWidth="1"/>
    <col min="14820" max="14820" width="12.85546875" style="2" customWidth="1"/>
    <col min="14821" max="14821" width="18.42578125" style="2" customWidth="1"/>
    <col min="14822" max="15072" width="9.140625" style="2"/>
    <col min="15073" max="15073" width="39" style="2" customWidth="1"/>
    <col min="15074" max="15074" width="15.5703125" style="2" customWidth="1"/>
    <col min="15075" max="15075" width="17.28515625" style="2" customWidth="1"/>
    <col min="15076" max="15076" width="12.85546875" style="2" customWidth="1"/>
    <col min="15077" max="15077" width="18.42578125" style="2" customWidth="1"/>
    <col min="15078" max="15328" width="9.140625" style="2"/>
    <col min="15329" max="15329" width="39" style="2" customWidth="1"/>
    <col min="15330" max="15330" width="15.5703125" style="2" customWidth="1"/>
    <col min="15331" max="15331" width="17.28515625" style="2" customWidth="1"/>
    <col min="15332" max="15332" width="12.85546875" style="2" customWidth="1"/>
    <col min="15333" max="15333" width="18.42578125" style="2" customWidth="1"/>
    <col min="15334" max="15584" width="9.140625" style="2"/>
    <col min="15585" max="15585" width="39" style="2" customWidth="1"/>
    <col min="15586" max="15586" width="15.5703125" style="2" customWidth="1"/>
    <col min="15587" max="15587" width="17.28515625" style="2" customWidth="1"/>
    <col min="15588" max="15588" width="12.85546875" style="2" customWidth="1"/>
    <col min="15589" max="15589" width="18.42578125" style="2" customWidth="1"/>
    <col min="15590" max="15840" width="9.140625" style="2"/>
    <col min="15841" max="15841" width="39" style="2" customWidth="1"/>
    <col min="15842" max="15842" width="15.5703125" style="2" customWidth="1"/>
    <col min="15843" max="15843" width="17.28515625" style="2" customWidth="1"/>
    <col min="15844" max="15844" width="12.85546875" style="2" customWidth="1"/>
    <col min="15845" max="15845" width="18.42578125" style="2" customWidth="1"/>
    <col min="15846" max="16096" width="9.140625" style="2"/>
    <col min="16097" max="16097" width="39" style="2" customWidth="1"/>
    <col min="16098" max="16098" width="15.5703125" style="2" customWidth="1"/>
    <col min="16099" max="16099" width="17.28515625" style="2" customWidth="1"/>
    <col min="16100" max="16100" width="12.85546875" style="2" customWidth="1"/>
    <col min="16101" max="16101" width="18.42578125" style="2" customWidth="1"/>
    <col min="16102" max="16384" width="9.140625" style="2"/>
  </cols>
  <sheetData>
    <row r="1" spans="1:9" x14ac:dyDescent="0.2">
      <c r="A1" s="6"/>
      <c r="B1" s="7"/>
      <c r="C1" s="7"/>
    </row>
    <row r="2" spans="1:9" x14ac:dyDescent="0.2">
      <c r="A2" s="1" t="s">
        <v>0</v>
      </c>
      <c r="C2" s="7"/>
    </row>
    <row r="3" spans="1:9" x14ac:dyDescent="0.2">
      <c r="A3" s="1"/>
      <c r="C3" s="7"/>
    </row>
    <row r="4" spans="1:9" x14ac:dyDescent="0.2">
      <c r="A4" s="1" t="s">
        <v>33</v>
      </c>
      <c r="C4" s="7"/>
    </row>
    <row r="5" spans="1:9" x14ac:dyDescent="0.2">
      <c r="A5" s="24" t="s">
        <v>64</v>
      </c>
      <c r="C5" s="7"/>
    </row>
    <row r="6" spans="1:9" ht="13.5" x14ac:dyDescent="0.2">
      <c r="A6" s="3" t="s">
        <v>2</v>
      </c>
      <c r="C6" s="7"/>
    </row>
    <row r="7" spans="1:9" ht="13.5" x14ac:dyDescent="0.2">
      <c r="A7" s="3" t="s">
        <v>3</v>
      </c>
      <c r="B7" s="7"/>
      <c r="C7" s="7"/>
    </row>
    <row r="9" spans="1:9" ht="25.5" x14ac:dyDescent="0.2">
      <c r="B9" s="4" t="s">
        <v>34</v>
      </c>
      <c r="C9" s="47" t="s">
        <v>34</v>
      </c>
      <c r="D9" s="53" t="s">
        <v>66</v>
      </c>
      <c r="E9" s="53" t="s">
        <v>67</v>
      </c>
    </row>
    <row r="10" spans="1:9" ht="23.25" customHeight="1" x14ac:dyDescent="0.2">
      <c r="A10" s="5"/>
      <c r="B10" s="4" t="s">
        <v>63</v>
      </c>
      <c r="C10" s="25" t="s">
        <v>65</v>
      </c>
      <c r="D10" s="53"/>
      <c r="E10" s="53"/>
    </row>
    <row r="11" spans="1:9" x14ac:dyDescent="0.2">
      <c r="A11" s="5"/>
      <c r="B11" s="4"/>
      <c r="C11" s="25"/>
    </row>
    <row r="12" spans="1:9" x14ac:dyDescent="0.2">
      <c r="A12" s="11" t="s">
        <v>35</v>
      </c>
      <c r="B12" s="10">
        <v>47299725</v>
      </c>
      <c r="C12" s="26">
        <v>41735205</v>
      </c>
      <c r="D12" s="10">
        <v>12401389</v>
      </c>
      <c r="E12" s="10">
        <v>11426009</v>
      </c>
      <c r="H12" s="52"/>
      <c r="I12" s="52"/>
    </row>
    <row r="13" spans="1:9" ht="13.5" thickBot="1" x14ac:dyDescent="0.25">
      <c r="A13" s="11" t="s">
        <v>36</v>
      </c>
      <c r="B13" s="14">
        <v>-22070736</v>
      </c>
      <c r="C13" s="27">
        <v>-20087887</v>
      </c>
      <c r="D13" s="14">
        <v>-5693529</v>
      </c>
      <c r="E13" s="14">
        <v>-5403822</v>
      </c>
      <c r="H13" s="52"/>
      <c r="I13" s="52"/>
    </row>
    <row r="14" spans="1:9" ht="28.5" x14ac:dyDescent="0.2">
      <c r="A14" s="48" t="s">
        <v>37</v>
      </c>
      <c r="B14" s="16">
        <v>25228989</v>
      </c>
      <c r="C14" s="28">
        <v>21647318</v>
      </c>
      <c r="D14" s="16">
        <v>6707860</v>
      </c>
      <c r="E14" s="16">
        <v>6022187</v>
      </c>
      <c r="H14" s="52"/>
      <c r="I14" s="52"/>
    </row>
    <row r="15" spans="1:9" ht="13.5" thickBot="1" x14ac:dyDescent="0.25">
      <c r="A15" s="11" t="s">
        <v>38</v>
      </c>
      <c r="B15" s="27">
        <v>-2061112</v>
      </c>
      <c r="C15" s="29">
        <v>-2442836</v>
      </c>
      <c r="D15" s="27">
        <v>-333442</v>
      </c>
      <c r="E15" s="27">
        <v>-761178</v>
      </c>
      <c r="H15" s="52"/>
      <c r="I15" s="52"/>
    </row>
    <row r="16" spans="1:9" ht="13.5" thickBot="1" x14ac:dyDescent="0.25">
      <c r="A16" s="6" t="s">
        <v>39</v>
      </c>
      <c r="B16" s="30">
        <v>23167877</v>
      </c>
      <c r="C16" s="31">
        <v>19204482</v>
      </c>
      <c r="D16" s="30">
        <v>6374418</v>
      </c>
      <c r="E16" s="30">
        <v>5261009</v>
      </c>
      <c r="H16" s="52"/>
      <c r="I16" s="52"/>
    </row>
    <row r="17" spans="1:9" x14ac:dyDescent="0.2">
      <c r="A17" s="11"/>
      <c r="B17" s="10"/>
      <c r="C17" s="17"/>
      <c r="D17" s="10"/>
      <c r="E17" s="10"/>
      <c r="H17" s="52"/>
      <c r="I17" s="52"/>
    </row>
    <row r="18" spans="1:9" x14ac:dyDescent="0.2">
      <c r="A18" s="11" t="s">
        <v>40</v>
      </c>
      <c r="B18" s="10">
        <v>2503340</v>
      </c>
      <c r="C18" s="32">
        <v>2338250</v>
      </c>
      <c r="D18" s="10">
        <v>703691</v>
      </c>
      <c r="E18" s="10">
        <v>634954</v>
      </c>
      <c r="H18" s="52"/>
      <c r="I18" s="52"/>
    </row>
    <row r="19" spans="1:9" ht="13.5" thickBot="1" x14ac:dyDescent="0.25">
      <c r="A19" s="11" t="s">
        <v>41</v>
      </c>
      <c r="B19" s="14">
        <v>-2127938</v>
      </c>
      <c r="C19" s="33">
        <v>-1962544</v>
      </c>
      <c r="D19" s="14">
        <v>-641855</v>
      </c>
      <c r="E19" s="14">
        <v>-501241</v>
      </c>
      <c r="H19" s="52"/>
      <c r="I19" s="52"/>
    </row>
    <row r="20" spans="1:9" ht="13.5" thickBot="1" x14ac:dyDescent="0.25">
      <c r="A20" s="6" t="s">
        <v>42</v>
      </c>
      <c r="B20" s="30">
        <v>375402</v>
      </c>
      <c r="C20" s="34">
        <v>375706</v>
      </c>
      <c r="D20" s="30">
        <v>61836</v>
      </c>
      <c r="E20" s="30">
        <v>133713</v>
      </c>
      <c r="H20" s="52"/>
      <c r="I20" s="52"/>
    </row>
    <row r="21" spans="1:9" x14ac:dyDescent="0.2">
      <c r="A21" s="11"/>
      <c r="B21" s="10"/>
      <c r="C21" s="17"/>
      <c r="D21" s="10"/>
      <c r="E21" s="10"/>
      <c r="H21" s="52"/>
      <c r="I21" s="52"/>
    </row>
    <row r="22" spans="1:9" ht="51" x14ac:dyDescent="0.2">
      <c r="A22" s="8" t="s">
        <v>43</v>
      </c>
      <c r="B22" s="35">
        <v>-226971</v>
      </c>
      <c r="C22" s="35">
        <v>-1217290</v>
      </c>
      <c r="D22" s="35">
        <v>-226702</v>
      </c>
      <c r="E22" s="35">
        <v>-77249</v>
      </c>
      <c r="H22" s="52"/>
      <c r="I22" s="52"/>
    </row>
    <row r="23" spans="1:9" ht="51" x14ac:dyDescent="0.2">
      <c r="A23" s="8" t="s">
        <v>44</v>
      </c>
      <c r="B23" s="35">
        <v>162605</v>
      </c>
      <c r="C23" s="17">
        <v>1181221</v>
      </c>
      <c r="D23" s="35">
        <v>-171095</v>
      </c>
      <c r="E23" s="35">
        <v>146164</v>
      </c>
      <c r="H23" s="52"/>
      <c r="I23" s="52"/>
    </row>
    <row r="24" spans="1:9" ht="25.5" x14ac:dyDescent="0.2">
      <c r="A24" s="11" t="s">
        <v>45</v>
      </c>
      <c r="B24" s="10">
        <v>3528999</v>
      </c>
      <c r="C24" s="17">
        <v>5143689</v>
      </c>
      <c r="D24" s="10">
        <v>1353686</v>
      </c>
      <c r="E24" s="10">
        <v>933705</v>
      </c>
      <c r="H24" s="52"/>
      <c r="I24" s="52"/>
    </row>
    <row r="25" spans="1:9" ht="13.5" thickBot="1" x14ac:dyDescent="0.25">
      <c r="A25" s="11" t="s">
        <v>46</v>
      </c>
      <c r="B25" s="14">
        <v>140289</v>
      </c>
      <c r="C25" s="29">
        <v>135186</v>
      </c>
      <c r="D25" s="14">
        <v>100234</v>
      </c>
      <c r="E25" s="14">
        <v>31520</v>
      </c>
      <c r="H25" s="52"/>
      <c r="I25" s="52"/>
    </row>
    <row r="26" spans="1:9" ht="13.5" thickBot="1" x14ac:dyDescent="0.25">
      <c r="A26" s="38" t="s">
        <v>47</v>
      </c>
      <c r="B26" s="30">
        <v>3604922</v>
      </c>
      <c r="C26" s="34">
        <v>5242806</v>
      </c>
      <c r="D26" s="30">
        <v>1056123</v>
      </c>
      <c r="E26" s="30">
        <v>1034140</v>
      </c>
      <c r="H26" s="52"/>
      <c r="I26" s="52"/>
    </row>
    <row r="27" spans="1:9" x14ac:dyDescent="0.2">
      <c r="A27" s="6"/>
      <c r="B27" s="10"/>
      <c r="C27" s="17"/>
      <c r="D27" s="10"/>
      <c r="E27" s="10"/>
      <c r="H27" s="52"/>
      <c r="I27" s="52"/>
    </row>
    <row r="28" spans="1:9" x14ac:dyDescent="0.2">
      <c r="A28" s="11" t="s">
        <v>48</v>
      </c>
      <c r="B28" s="10">
        <v>-10128761</v>
      </c>
      <c r="C28" s="36">
        <v>-8371479</v>
      </c>
      <c r="D28" s="10">
        <v>-2672625</v>
      </c>
      <c r="E28" s="10">
        <v>-2225163</v>
      </c>
      <c r="H28" s="52"/>
      <c r="I28" s="52"/>
    </row>
    <row r="29" spans="1:9" ht="26.25" thickBot="1" x14ac:dyDescent="0.25">
      <c r="A29" s="11" t="s">
        <v>49</v>
      </c>
      <c r="B29" s="50">
        <v>-158808</v>
      </c>
      <c r="C29" s="29">
        <v>-82009</v>
      </c>
      <c r="D29" s="50">
        <v>-100137</v>
      </c>
      <c r="E29" s="50">
        <v>77220</v>
      </c>
      <c r="H29" s="52"/>
      <c r="I29" s="52"/>
    </row>
    <row r="30" spans="1:9" ht="13.5" thickBot="1" x14ac:dyDescent="0.25">
      <c r="A30" s="6" t="s">
        <v>50</v>
      </c>
      <c r="B30" s="30">
        <v>-10287569</v>
      </c>
      <c r="C30" s="34">
        <v>-8453488</v>
      </c>
      <c r="D30" s="30">
        <v>-2772762</v>
      </c>
      <c r="E30" s="30">
        <v>-2147943</v>
      </c>
      <c r="H30" s="52"/>
      <c r="I30" s="52"/>
    </row>
    <row r="31" spans="1:9" x14ac:dyDescent="0.2">
      <c r="A31" s="6"/>
      <c r="B31" s="10"/>
      <c r="C31" s="17"/>
      <c r="D31" s="10"/>
      <c r="E31" s="10"/>
      <c r="H31" s="52"/>
      <c r="I31" s="52"/>
    </row>
    <row r="32" spans="1:9" x14ac:dyDescent="0.2">
      <c r="A32" s="38" t="s">
        <v>51</v>
      </c>
      <c r="B32" s="16">
        <v>16860632</v>
      </c>
      <c r="C32" s="37">
        <v>16369506</v>
      </c>
      <c r="D32" s="16">
        <v>4719615</v>
      </c>
      <c r="E32" s="16">
        <v>4280919</v>
      </c>
      <c r="H32" s="52"/>
      <c r="I32" s="52"/>
    </row>
    <row r="33" spans="1:9" ht="13.5" thickBot="1" x14ac:dyDescent="0.25">
      <c r="A33" s="8" t="s">
        <v>52</v>
      </c>
      <c r="B33" s="14">
        <v>-260109</v>
      </c>
      <c r="C33" s="33">
        <v>-567011</v>
      </c>
      <c r="D33" s="14">
        <v>-224025</v>
      </c>
      <c r="E33" s="14">
        <v>-118143</v>
      </c>
      <c r="H33" s="52"/>
      <c r="I33" s="52"/>
    </row>
    <row r="34" spans="1:9" ht="13.5" thickBot="1" x14ac:dyDescent="0.25">
      <c r="A34" s="38" t="s">
        <v>53</v>
      </c>
      <c r="B34" s="15">
        <v>16600523</v>
      </c>
      <c r="C34" s="15">
        <v>15802495</v>
      </c>
      <c r="D34" s="15">
        <v>4495590</v>
      </c>
      <c r="E34" s="15">
        <v>4162776</v>
      </c>
      <c r="H34" s="52"/>
      <c r="I34" s="52"/>
    </row>
    <row r="35" spans="1:9" ht="13.5" thickTop="1" x14ac:dyDescent="0.2">
      <c r="A35" s="6"/>
      <c r="B35" s="39"/>
      <c r="C35" s="39"/>
    </row>
    <row r="36" spans="1:9" x14ac:dyDescent="0.2">
      <c r="A36" s="6"/>
      <c r="B36" s="39"/>
      <c r="C36" s="39"/>
    </row>
    <row r="37" spans="1:9" x14ac:dyDescent="0.2">
      <c r="A37" s="11"/>
      <c r="B37" s="40"/>
    </row>
    <row r="38" spans="1:9" s="21" customFormat="1" x14ac:dyDescent="0.25">
      <c r="A38" s="20" t="s">
        <v>57</v>
      </c>
      <c r="B38" s="20"/>
      <c r="C38" s="45" t="s">
        <v>54</v>
      </c>
    </row>
    <row r="39" spans="1:9" s="6" customFormat="1" x14ac:dyDescent="0.25">
      <c r="A39" s="22"/>
      <c r="B39" s="22"/>
      <c r="C39" s="23"/>
      <c r="D39" s="38"/>
      <c r="E39" s="38"/>
      <c r="G39" s="51"/>
      <c r="H39" s="51"/>
    </row>
    <row r="40" spans="1:9" x14ac:dyDescent="0.2">
      <c r="A40" s="20" t="s">
        <v>58</v>
      </c>
      <c r="B40" s="20"/>
      <c r="C40" s="45" t="s">
        <v>55</v>
      </c>
    </row>
    <row r="41" spans="1:9" x14ac:dyDescent="0.2">
      <c r="C41" s="44"/>
    </row>
  </sheetData>
  <mergeCells count="2">
    <mergeCell ref="D9:D10"/>
    <mergeCell ref="E9:E10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ФП</vt:lpstr>
      <vt:lpstr>ПиУ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Каргабаева Айсулу</cp:lastModifiedBy>
  <cp:lastPrinted>2020-08-14T09:40:41Z</cp:lastPrinted>
  <dcterms:created xsi:type="dcterms:W3CDTF">2019-07-10T04:56:56Z</dcterms:created>
  <dcterms:modified xsi:type="dcterms:W3CDTF">2022-01-14T09:03:53Z</dcterms:modified>
</cp:coreProperties>
</file>