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3 квартал\"/>
    </mc:Choice>
  </mc:AlternateContent>
  <bookViews>
    <workbookView xWindow="0" yWindow="0" windowWidth="25200" windowHeight="11385"/>
  </bookViews>
  <sheets>
    <sheet name="ФП" sheetId="1" r:id="rId1"/>
    <sheet name="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B30" i="2"/>
  <c r="C26" i="2"/>
  <c r="B26" i="2"/>
  <c r="C20" i="2"/>
  <c r="B20" i="2"/>
  <c r="C14" i="2"/>
  <c r="C16" i="2" s="1"/>
  <c r="C32" i="2" s="1"/>
  <c r="B14" i="2"/>
  <c r="B16" i="2" s="1"/>
  <c r="B32" i="2" l="1"/>
  <c r="C34" i="2"/>
  <c r="B34" i="2"/>
  <c r="C41" i="1"/>
  <c r="C32" i="1"/>
  <c r="C42" i="1" s="1"/>
  <c r="C23" i="1"/>
  <c r="B41" i="1" l="1"/>
  <c r="B32" i="1"/>
  <c r="B23" i="1"/>
  <c r="B42" i="1" l="1"/>
</calcChain>
</file>

<file path=xl/sharedStrings.xml><?xml version="1.0" encoding="utf-8"?>
<sst xmlns="http://schemas.openxmlformats.org/spreadsheetml/2006/main" count="74" uniqueCount="67">
  <si>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</si>
  <si>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</si>
  <si>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</si>
  <si>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</si>
  <si>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</si>
  <si>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</si>
  <si>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</si>
  <si>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</si>
  <si>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</si>
  <si>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</si>
  <si>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</si>
  <si>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</si>
  <si>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</si>
  <si>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</si>
  <si>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</si>
  <si>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</si>
  <si>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</si>
  <si>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</si>
  <si>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</si>
  <si>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</si>
  <si>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</si>
  <si>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</si>
  <si>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 xml:space="preserve">Провизии 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</si>
  <si>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</si>
  <si>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</si>
  <si>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</si>
  <si>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</si>
  <si>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</si>
  <si>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</si>
  <si>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</si>
  <si>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</si>
  <si>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</si>
  <si>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</si>
  <si>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</si>
  <si>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</si>
  <si>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</si>
  <si>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</si>
  <si>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</si>
  <si>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</si>
  <si>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</si>
  <si>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</si>
  <si>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</si>
  <si>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</si>
  <si>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</si>
  <si>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</si>
  <si>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</si>
  <si>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</si>
  <si>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</si>
  <si>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</si>
  <si>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</si>
  <si>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</si>
  <si>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</si>
  <si>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</si>
  <si>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>Резерв по переоценке финансовых активов, оцениваемых по справедливой стоимости через прочий совокупный доход</t>
  </si>
  <si>
    <t>Нераспределенная прибыль и прочие резервы</t>
  </si>
  <si>
    <t>(в тысячах Казахстанских тенге) неаудированный</t>
  </si>
  <si>
    <t>За период, закончившийся</t>
  </si>
  <si>
    <t>31 декабря 2021</t>
  </si>
  <si>
    <t xml:space="preserve">По состоянию на 30 сентября 2022 года </t>
  </si>
  <si>
    <t>30 сентября 2022</t>
  </si>
  <si>
    <t>По состоянию на 30 сентября 2022 года</t>
  </si>
  <si>
    <t>30 сентября 2021</t>
  </si>
  <si>
    <t>За три месяца, закончившихся 30 сентября 2022г.</t>
  </si>
  <si>
    <t>За три месяца, закончившихся 30 сентября 2021г.</t>
  </si>
  <si>
    <t>Главный бухгалтер</t>
  </si>
  <si>
    <t>Чистая прибыль по операциям с финансовыми инструментами, оцениваемым по справедливой стоимости через прибыль или убыток</t>
  </si>
  <si>
    <t xml:space="preserve">Чистая прибыль по операциям с финансовыми активами, оцениваемым по справедливой стоимости через прочий совокупный доход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</si>
</sst>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0" fontId="11" fillId="0" borderId="0"/>
  </cellStyleXfs>
  <cellXfs count="50">
    <xf numFmtId="0" fontId="0" fillId="0" borderId="0" xfId="0"/>
    <xf numFmtId="0" fontId="4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Fill="1"/>
    <xf numFmtId="165" fontId="3" fillId="0" borderId="1" xfId="0" applyNumberFormat="1" applyFont="1" applyFill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164" fontId="4" fillId="0" borderId="0" xfId="1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vertical="center"/>
    </xf>
    <xf numFmtId="165" fontId="4" fillId="0" borderId="2" xfId="0" applyNumberFormat="1" applyFont="1" applyFill="1" applyBorder="1" applyAlignment="1">
      <alignment horizontal="right" wrapText="1"/>
    </xf>
    <xf numFmtId="165" fontId="4" fillId="0" borderId="2" xfId="0" applyNumberFormat="1" applyFont="1" applyFill="1" applyBorder="1" applyAlignment="1"/>
    <xf numFmtId="165" fontId="4" fillId="0" borderId="2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165" fontId="7" fillId="0" borderId="2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3" fontId="0" fillId="0" borderId="4" xfId="0" applyNumberFormat="1" applyBorder="1" applyAlignment="1">
      <alignment horizontal="right"/>
    </xf>
    <xf numFmtId="165" fontId="3" fillId="0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5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zoomScaleSheetLayoutView="115" workbookViewId="0">
      <selection activeCell="F41" sqref="F41"/>
    </sheetView>
  </sheetViews>
  <sheetFormatPr defaultColWidth="9.140625" defaultRowHeight="12.75" x14ac:dyDescent="0.2"/>
  <cols>
    <col min="1" max="1" width="52.140625" style="12" customWidth="1"/>
    <col min="2" max="2" width="18" style="12" customWidth="1"/>
    <col min="3" max="3" width="17.28515625" style="12" customWidth="1"/>
    <col min="4" max="4" width="11.28515625" style="12" bestFit="1" customWidth="1"/>
    <col min="5" max="5" width="9.140625" style="12"/>
    <col min="6" max="6" width="10.85546875" style="12" bestFit="1" customWidth="1"/>
    <col min="7" max="16384" width="9.140625" style="12"/>
  </cols>
  <sheetData>
    <row r="1" spans="1:5" x14ac:dyDescent="0.2">
      <c r="A1" s="15" t="s">
        <v>0</v>
      </c>
    </row>
    <row r="2" spans="1:5" ht="6" customHeight="1" x14ac:dyDescent="0.2">
      <c r="A2" s="15"/>
    </row>
    <row r="3" spans="1:5" x14ac:dyDescent="0.2">
      <c r="A3" s="15" t="s">
        <v>1</v>
      </c>
    </row>
    <row r="4" spans="1:5" x14ac:dyDescent="0.2">
      <c r="A4" s="15" t="s">
        <v>58</v>
      </c>
    </row>
    <row r="5" spans="1:5" ht="13.5" x14ac:dyDescent="0.2">
      <c r="A5" s="16" t="s">
        <v>55</v>
      </c>
    </row>
    <row r="6" spans="1:5" ht="8.25" customHeight="1" x14ac:dyDescent="0.2">
      <c r="A6" s="16"/>
    </row>
    <row r="7" spans="1:5" ht="3.75" customHeight="1" x14ac:dyDescent="0.2"/>
    <row r="8" spans="1:5" x14ac:dyDescent="0.2">
      <c r="B8" s="17" t="s">
        <v>59</v>
      </c>
      <c r="C8" s="17" t="s">
        <v>57</v>
      </c>
    </row>
    <row r="9" spans="1:5" x14ac:dyDescent="0.2">
      <c r="A9" s="8" t="s">
        <v>2</v>
      </c>
      <c r="B9" s="18"/>
      <c r="C9" s="18"/>
    </row>
    <row r="10" spans="1:5" ht="18" customHeight="1" x14ac:dyDescent="0.2">
      <c r="A10" s="1" t="s">
        <v>3</v>
      </c>
      <c r="B10" s="19">
        <v>353125089.83999997</v>
      </c>
      <c r="C10" s="20">
        <v>97774235.170000002</v>
      </c>
    </row>
    <row r="11" spans="1:5" ht="26.25" customHeight="1" x14ac:dyDescent="0.2">
      <c r="A11" s="1" t="s">
        <v>4</v>
      </c>
      <c r="B11" s="19">
        <v>19226974.16</v>
      </c>
      <c r="C11" s="20">
        <v>10934807.83</v>
      </c>
    </row>
    <row r="12" spans="1:5" ht="23.25" customHeight="1" x14ac:dyDescent="0.2">
      <c r="A12" s="1" t="s">
        <v>5</v>
      </c>
      <c r="B12" s="19">
        <v>8511364</v>
      </c>
      <c r="C12" s="20">
        <v>8256515</v>
      </c>
    </row>
    <row r="13" spans="1:5" ht="28.5" customHeight="1" x14ac:dyDescent="0.2">
      <c r="A13" s="1" t="s">
        <v>6</v>
      </c>
      <c r="B13" s="19">
        <v>129963</v>
      </c>
      <c r="C13" s="20">
        <v>29046</v>
      </c>
    </row>
    <row r="14" spans="1:5" ht="24" customHeight="1" x14ac:dyDescent="0.2">
      <c r="A14" s="1" t="s">
        <v>7</v>
      </c>
      <c r="B14" s="19">
        <v>296385703</v>
      </c>
      <c r="C14" s="20">
        <v>253948951</v>
      </c>
      <c r="D14" s="21"/>
      <c r="E14" s="21"/>
    </row>
    <row r="15" spans="1:5" ht="18" customHeight="1" x14ac:dyDescent="0.2">
      <c r="A15" s="1" t="s">
        <v>8</v>
      </c>
      <c r="B15" s="20">
        <v>4401305</v>
      </c>
      <c r="C15" s="20">
        <v>2361376</v>
      </c>
    </row>
    <row r="16" spans="1:5" ht="35.25" customHeight="1" x14ac:dyDescent="0.2">
      <c r="A16" s="1" t="s">
        <v>9</v>
      </c>
      <c r="B16" s="19">
        <v>163050864</v>
      </c>
      <c r="C16" s="20">
        <v>168505792</v>
      </c>
    </row>
    <row r="17" spans="1:6" ht="41.25" customHeight="1" x14ac:dyDescent="0.2">
      <c r="A17" s="1" t="s">
        <v>10</v>
      </c>
      <c r="B17" s="19">
        <v>117386794</v>
      </c>
      <c r="C17" s="20">
        <v>89746616</v>
      </c>
    </row>
    <row r="18" spans="1:6" ht="21" customHeight="1" x14ac:dyDescent="0.2">
      <c r="A18" s="1" t="s">
        <v>11</v>
      </c>
      <c r="B18" s="19">
        <v>46632</v>
      </c>
      <c r="C18" s="20">
        <v>770055</v>
      </c>
    </row>
    <row r="19" spans="1:6" ht="18" customHeight="1" x14ac:dyDescent="0.2">
      <c r="A19" s="1" t="s">
        <v>12</v>
      </c>
      <c r="B19" s="19">
        <v>329891</v>
      </c>
      <c r="C19" s="20">
        <v>418325</v>
      </c>
    </row>
    <row r="20" spans="1:6" ht="22.5" customHeight="1" x14ac:dyDescent="0.2">
      <c r="A20" s="1" t="s">
        <v>13</v>
      </c>
      <c r="B20" s="19">
        <v>7387485</v>
      </c>
      <c r="C20" s="20">
        <v>7717476</v>
      </c>
    </row>
    <row r="21" spans="1:6" ht="18" customHeight="1" x14ac:dyDescent="0.2">
      <c r="A21" s="1" t="s">
        <v>14</v>
      </c>
      <c r="B21" s="19">
        <v>1496797</v>
      </c>
      <c r="C21" s="20">
        <v>1604101</v>
      </c>
    </row>
    <row r="22" spans="1:6" ht="16.5" customHeight="1" x14ac:dyDescent="0.2">
      <c r="A22" s="1" t="s">
        <v>15</v>
      </c>
      <c r="B22" s="43">
        <v>2905604</v>
      </c>
      <c r="C22" s="20">
        <v>1116533</v>
      </c>
    </row>
    <row r="23" spans="1:6" ht="20.25" customHeight="1" thickBot="1" x14ac:dyDescent="0.3">
      <c r="A23" s="8" t="s">
        <v>16</v>
      </c>
      <c r="B23" s="22">
        <f>SUM(B10:B22)</f>
        <v>974384466</v>
      </c>
      <c r="C23" s="22">
        <f>SUM(C10:C22)</f>
        <v>643183829</v>
      </c>
      <c r="F23" s="47"/>
    </row>
    <row r="24" spans="1:6" ht="17.25" customHeight="1" thickTop="1" x14ac:dyDescent="0.2">
      <c r="A24" s="8"/>
      <c r="B24" s="20"/>
      <c r="C24" s="20"/>
    </row>
    <row r="25" spans="1:6" ht="17.25" customHeight="1" x14ac:dyDescent="0.2">
      <c r="A25" s="8" t="s">
        <v>17</v>
      </c>
      <c r="B25" s="20"/>
      <c r="C25" s="20"/>
    </row>
    <row r="26" spans="1:6" ht="28.5" customHeight="1" x14ac:dyDescent="0.2">
      <c r="A26" s="1" t="s">
        <v>18</v>
      </c>
      <c r="B26" s="20">
        <v>108612</v>
      </c>
      <c r="C26" s="20">
        <v>23465</v>
      </c>
    </row>
    <row r="27" spans="1:6" ht="18" customHeight="1" x14ac:dyDescent="0.2">
      <c r="A27" s="1" t="s">
        <v>19</v>
      </c>
      <c r="B27" s="20">
        <v>8295903</v>
      </c>
      <c r="C27" s="20">
        <v>421102</v>
      </c>
    </row>
    <row r="28" spans="1:6" ht="20.25" customHeight="1" x14ac:dyDescent="0.2">
      <c r="A28" s="1" t="s">
        <v>20</v>
      </c>
      <c r="B28" s="20">
        <v>68063366</v>
      </c>
      <c r="C28" s="20">
        <v>49313421</v>
      </c>
    </row>
    <row r="29" spans="1:6" ht="15" customHeight="1" x14ac:dyDescent="0.2">
      <c r="A29" s="1" t="s">
        <v>21</v>
      </c>
      <c r="B29" s="20">
        <v>792712299</v>
      </c>
      <c r="C29" s="20">
        <v>508051935</v>
      </c>
      <c r="D29" s="21"/>
    </row>
    <row r="30" spans="1:6" ht="24" customHeight="1" x14ac:dyDescent="0.2">
      <c r="A30" s="1" t="s">
        <v>22</v>
      </c>
      <c r="B30" s="20">
        <v>438145</v>
      </c>
      <c r="C30" s="20">
        <v>424826</v>
      </c>
      <c r="E30" s="41"/>
    </row>
    <row r="31" spans="1:6" ht="18" customHeight="1" thickBot="1" x14ac:dyDescent="0.25">
      <c r="A31" s="1" t="s">
        <v>23</v>
      </c>
      <c r="B31" s="44">
        <v>16543589</v>
      </c>
      <c r="C31" s="7">
        <v>10589876</v>
      </c>
    </row>
    <row r="32" spans="1:6" ht="16.5" customHeight="1" thickBot="1" x14ac:dyDescent="0.3">
      <c r="A32" s="8" t="s">
        <v>24</v>
      </c>
      <c r="B32" s="23">
        <f>SUM(B26:B31)</f>
        <v>886161914</v>
      </c>
      <c r="C32" s="23">
        <f>SUM(C26:C31)</f>
        <v>568824625</v>
      </c>
      <c r="F32" s="47"/>
    </row>
    <row r="33" spans="1:6" ht="15" customHeight="1" thickTop="1" x14ac:dyDescent="0.2">
      <c r="A33" s="8"/>
      <c r="B33" s="20"/>
      <c r="C33" s="20"/>
    </row>
    <row r="34" spans="1:6" x14ac:dyDescent="0.2">
      <c r="A34" s="8" t="s">
        <v>25</v>
      </c>
      <c r="B34" s="20"/>
      <c r="C34" s="24"/>
    </row>
    <row r="35" spans="1:6" x14ac:dyDescent="0.2">
      <c r="A35" s="8" t="s">
        <v>26</v>
      </c>
      <c r="B35" s="20"/>
      <c r="C35" s="20"/>
    </row>
    <row r="36" spans="1:6" ht="21.75" customHeight="1" x14ac:dyDescent="0.2">
      <c r="A36" s="1" t="s">
        <v>27</v>
      </c>
      <c r="B36" s="20">
        <v>7050000</v>
      </c>
      <c r="C36" s="20">
        <v>7050000</v>
      </c>
    </row>
    <row r="37" spans="1:6" ht="13.5" customHeight="1" x14ac:dyDescent="0.2">
      <c r="A37" s="1" t="s">
        <v>28</v>
      </c>
      <c r="B37" s="20">
        <v>220973</v>
      </c>
      <c r="C37" s="20">
        <v>220973</v>
      </c>
    </row>
    <row r="38" spans="1:6" ht="30.75" customHeight="1" x14ac:dyDescent="0.2">
      <c r="A38" s="1" t="s">
        <v>53</v>
      </c>
      <c r="B38" s="20">
        <v>-5185706</v>
      </c>
      <c r="C38" s="20">
        <v>-906253</v>
      </c>
    </row>
    <row r="39" spans="1:6" ht="17.25" customHeight="1" thickBot="1" x14ac:dyDescent="0.3">
      <c r="A39" s="1" t="s">
        <v>54</v>
      </c>
      <c r="B39" s="7">
        <v>86137285</v>
      </c>
      <c r="C39" s="7">
        <v>67994484</v>
      </c>
      <c r="D39" s="21"/>
      <c r="F39" s="47"/>
    </row>
    <row r="40" spans="1:6" ht="1.5" customHeight="1" x14ac:dyDescent="0.2">
      <c r="A40" s="1"/>
      <c r="B40" s="25"/>
      <c r="C40" s="25"/>
      <c r="D40" s="21"/>
    </row>
    <row r="41" spans="1:6" ht="19.5" customHeight="1" thickBot="1" x14ac:dyDescent="0.3">
      <c r="A41" s="8" t="s">
        <v>29</v>
      </c>
      <c r="B41" s="23">
        <f>SUM(B36:B40)</f>
        <v>88222552</v>
      </c>
      <c r="C41" s="23">
        <f>SUM(C36:C40)</f>
        <v>74359204</v>
      </c>
      <c r="D41" s="21"/>
      <c r="F41" s="47"/>
    </row>
    <row r="42" spans="1:6" ht="15.75" customHeight="1" thickTop="1" thickBot="1" x14ac:dyDescent="0.25">
      <c r="A42" s="8" t="s">
        <v>30</v>
      </c>
      <c r="B42" s="23">
        <f>B32+B41</f>
        <v>974384466</v>
      </c>
      <c r="C42" s="23">
        <f>C32+C41</f>
        <v>643183829</v>
      </c>
    </row>
    <row r="43" spans="1:6" ht="15.75" customHeight="1" thickTop="1" x14ac:dyDescent="0.2">
      <c r="A43" s="8"/>
      <c r="B43" s="18"/>
      <c r="C43" s="18"/>
    </row>
    <row r="44" spans="1:6" ht="15.75" customHeight="1" x14ac:dyDescent="0.2">
      <c r="A44" s="8"/>
      <c r="B44" s="18"/>
      <c r="C44" s="18"/>
    </row>
    <row r="45" spans="1:6" s="2" customFormat="1" ht="15.75" customHeight="1" x14ac:dyDescent="0.25">
      <c r="A45" s="13" t="s">
        <v>52</v>
      </c>
      <c r="B45" s="13"/>
      <c r="C45" s="14" t="s">
        <v>49</v>
      </c>
      <c r="D45" s="14"/>
    </row>
    <row r="46" spans="1:6" s="8" customFormat="1" ht="11.25" customHeight="1" x14ac:dyDescent="0.25">
      <c r="A46" s="3"/>
      <c r="B46" s="3"/>
      <c r="C46" s="4"/>
      <c r="D46" s="4"/>
    </row>
    <row r="47" spans="1:6" ht="15" customHeight="1" x14ac:dyDescent="0.2">
      <c r="A47" s="13" t="s">
        <v>51</v>
      </c>
      <c r="B47" s="13"/>
      <c r="C47" s="14" t="s">
        <v>50</v>
      </c>
      <c r="D47" s="14"/>
    </row>
    <row r="48" spans="1:6" x14ac:dyDescent="0.2">
      <c r="A48" s="8"/>
      <c r="B48" s="18"/>
      <c r="C48" s="18"/>
    </row>
    <row r="49" spans="1:3" x14ac:dyDescent="0.2">
      <c r="A49" s="8"/>
      <c r="B49" s="18"/>
      <c r="C49" s="18"/>
    </row>
    <row r="71" ht="39" customHeight="1" x14ac:dyDescent="0.2"/>
    <row r="77" ht="27.75" customHeight="1" x14ac:dyDescent="0.2"/>
    <row r="82" spans="1:3" x14ac:dyDescent="0.2">
      <c r="A82" s="21"/>
    </row>
    <row r="83" spans="1:3" x14ac:dyDescent="0.2">
      <c r="A83" s="8"/>
      <c r="B83" s="26"/>
      <c r="C83" s="26"/>
    </row>
    <row r="84" spans="1:3" x14ac:dyDescent="0.2">
      <c r="A84" s="1"/>
      <c r="B84" s="27"/>
    </row>
    <row r="85" spans="1:3" s="8" customFormat="1" ht="32.25" customHeight="1" x14ac:dyDescent="0.25">
      <c r="C85" s="28"/>
    </row>
    <row r="86" spans="1:3" s="2" customFormat="1" ht="15.75" customHeight="1" x14ac:dyDescent="0.25">
      <c r="A86" s="9"/>
      <c r="B86" s="10"/>
      <c r="C86" s="11"/>
    </row>
    <row r="87" spans="1:3" s="8" customFormat="1" ht="15.75" customHeight="1" x14ac:dyDescent="0.25">
      <c r="C87" s="28"/>
    </row>
    <row r="88" spans="1:3" x14ac:dyDescent="0.2">
      <c r="C88" s="11"/>
    </row>
    <row r="89" spans="1:3" x14ac:dyDescent="0.2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selection activeCell="F41" sqref="F41"/>
    </sheetView>
  </sheetViews>
  <sheetFormatPr defaultRowHeight="12.75" x14ac:dyDescent="0.2"/>
  <cols>
    <col min="1" max="1" width="48" style="12" customWidth="1"/>
    <col min="2" max="2" width="17.7109375" style="12" customWidth="1"/>
    <col min="3" max="3" width="17.28515625" style="12" customWidth="1"/>
    <col min="4" max="4" width="14.140625" style="12" customWidth="1"/>
    <col min="5" max="5" width="15" style="12" customWidth="1"/>
    <col min="6" max="205" width="9.140625" style="12"/>
    <col min="206" max="206" width="39" style="12" customWidth="1"/>
    <col min="207" max="207" width="15.5703125" style="12" customWidth="1"/>
    <col min="208" max="208" width="17.28515625" style="12" customWidth="1"/>
    <col min="209" max="209" width="12.85546875" style="12" customWidth="1"/>
    <col min="210" max="210" width="18.42578125" style="12" customWidth="1"/>
    <col min="211" max="461" width="9.140625" style="12"/>
    <col min="462" max="462" width="39" style="12" customWidth="1"/>
    <col min="463" max="463" width="15.5703125" style="12" customWidth="1"/>
    <col min="464" max="464" width="17.28515625" style="12" customWidth="1"/>
    <col min="465" max="465" width="12.85546875" style="12" customWidth="1"/>
    <col min="466" max="466" width="18.42578125" style="12" customWidth="1"/>
    <col min="467" max="717" width="9.140625" style="12"/>
    <col min="718" max="718" width="39" style="12" customWidth="1"/>
    <col min="719" max="719" width="15.5703125" style="12" customWidth="1"/>
    <col min="720" max="720" width="17.28515625" style="12" customWidth="1"/>
    <col min="721" max="721" width="12.85546875" style="12" customWidth="1"/>
    <col min="722" max="722" width="18.42578125" style="12" customWidth="1"/>
    <col min="723" max="973" width="9.140625" style="12"/>
    <col min="974" max="974" width="39" style="12" customWidth="1"/>
    <col min="975" max="975" width="15.5703125" style="12" customWidth="1"/>
    <col min="976" max="976" width="17.28515625" style="12" customWidth="1"/>
    <col min="977" max="977" width="12.85546875" style="12" customWidth="1"/>
    <col min="978" max="978" width="18.42578125" style="12" customWidth="1"/>
    <col min="979" max="1229" width="9.140625" style="12"/>
    <col min="1230" max="1230" width="39" style="12" customWidth="1"/>
    <col min="1231" max="1231" width="15.5703125" style="12" customWidth="1"/>
    <col min="1232" max="1232" width="17.28515625" style="12" customWidth="1"/>
    <col min="1233" max="1233" width="12.85546875" style="12" customWidth="1"/>
    <col min="1234" max="1234" width="18.42578125" style="12" customWidth="1"/>
    <col min="1235" max="1485" width="9.140625" style="12"/>
    <col min="1486" max="1486" width="39" style="12" customWidth="1"/>
    <col min="1487" max="1487" width="15.5703125" style="12" customWidth="1"/>
    <col min="1488" max="1488" width="17.28515625" style="12" customWidth="1"/>
    <col min="1489" max="1489" width="12.85546875" style="12" customWidth="1"/>
    <col min="1490" max="1490" width="18.42578125" style="12" customWidth="1"/>
    <col min="1491" max="1741" width="9.140625" style="12"/>
    <col min="1742" max="1742" width="39" style="12" customWidth="1"/>
    <col min="1743" max="1743" width="15.5703125" style="12" customWidth="1"/>
    <col min="1744" max="1744" width="17.28515625" style="12" customWidth="1"/>
    <col min="1745" max="1745" width="12.85546875" style="12" customWidth="1"/>
    <col min="1746" max="1746" width="18.42578125" style="12" customWidth="1"/>
    <col min="1747" max="1997" width="9.140625" style="12"/>
    <col min="1998" max="1998" width="39" style="12" customWidth="1"/>
    <col min="1999" max="1999" width="15.5703125" style="12" customWidth="1"/>
    <col min="2000" max="2000" width="17.28515625" style="12" customWidth="1"/>
    <col min="2001" max="2001" width="12.85546875" style="12" customWidth="1"/>
    <col min="2002" max="2002" width="18.42578125" style="12" customWidth="1"/>
    <col min="2003" max="2253" width="9.140625" style="12"/>
    <col min="2254" max="2254" width="39" style="12" customWidth="1"/>
    <col min="2255" max="2255" width="15.5703125" style="12" customWidth="1"/>
    <col min="2256" max="2256" width="17.28515625" style="12" customWidth="1"/>
    <col min="2257" max="2257" width="12.85546875" style="12" customWidth="1"/>
    <col min="2258" max="2258" width="18.42578125" style="12" customWidth="1"/>
    <col min="2259" max="2509" width="9.140625" style="12"/>
    <col min="2510" max="2510" width="39" style="12" customWidth="1"/>
    <col min="2511" max="2511" width="15.5703125" style="12" customWidth="1"/>
    <col min="2512" max="2512" width="17.28515625" style="12" customWidth="1"/>
    <col min="2513" max="2513" width="12.85546875" style="12" customWidth="1"/>
    <col min="2514" max="2514" width="18.42578125" style="12" customWidth="1"/>
    <col min="2515" max="2765" width="9.140625" style="12"/>
    <col min="2766" max="2766" width="39" style="12" customWidth="1"/>
    <col min="2767" max="2767" width="15.5703125" style="12" customWidth="1"/>
    <col min="2768" max="2768" width="17.28515625" style="12" customWidth="1"/>
    <col min="2769" max="2769" width="12.85546875" style="12" customWidth="1"/>
    <col min="2770" max="2770" width="18.42578125" style="12" customWidth="1"/>
    <col min="2771" max="3021" width="9.140625" style="12"/>
    <col min="3022" max="3022" width="39" style="12" customWidth="1"/>
    <col min="3023" max="3023" width="15.5703125" style="12" customWidth="1"/>
    <col min="3024" max="3024" width="17.28515625" style="12" customWidth="1"/>
    <col min="3025" max="3025" width="12.85546875" style="12" customWidth="1"/>
    <col min="3026" max="3026" width="18.42578125" style="12" customWidth="1"/>
    <col min="3027" max="3277" width="9.140625" style="12"/>
    <col min="3278" max="3278" width="39" style="12" customWidth="1"/>
    <col min="3279" max="3279" width="15.5703125" style="12" customWidth="1"/>
    <col min="3280" max="3280" width="17.28515625" style="12" customWidth="1"/>
    <col min="3281" max="3281" width="12.85546875" style="12" customWidth="1"/>
    <col min="3282" max="3282" width="18.42578125" style="12" customWidth="1"/>
    <col min="3283" max="3533" width="9.140625" style="12"/>
    <col min="3534" max="3534" width="39" style="12" customWidth="1"/>
    <col min="3535" max="3535" width="15.5703125" style="12" customWidth="1"/>
    <col min="3536" max="3536" width="17.28515625" style="12" customWidth="1"/>
    <col min="3537" max="3537" width="12.85546875" style="12" customWidth="1"/>
    <col min="3538" max="3538" width="18.42578125" style="12" customWidth="1"/>
    <col min="3539" max="3789" width="9.140625" style="12"/>
    <col min="3790" max="3790" width="39" style="12" customWidth="1"/>
    <col min="3791" max="3791" width="15.5703125" style="12" customWidth="1"/>
    <col min="3792" max="3792" width="17.28515625" style="12" customWidth="1"/>
    <col min="3793" max="3793" width="12.85546875" style="12" customWidth="1"/>
    <col min="3794" max="3794" width="18.42578125" style="12" customWidth="1"/>
    <col min="3795" max="4045" width="9.140625" style="12"/>
    <col min="4046" max="4046" width="39" style="12" customWidth="1"/>
    <col min="4047" max="4047" width="15.5703125" style="12" customWidth="1"/>
    <col min="4048" max="4048" width="17.28515625" style="12" customWidth="1"/>
    <col min="4049" max="4049" width="12.85546875" style="12" customWidth="1"/>
    <col min="4050" max="4050" width="18.42578125" style="12" customWidth="1"/>
    <col min="4051" max="4301" width="9.140625" style="12"/>
    <col min="4302" max="4302" width="39" style="12" customWidth="1"/>
    <col min="4303" max="4303" width="15.5703125" style="12" customWidth="1"/>
    <col min="4304" max="4304" width="17.28515625" style="12" customWidth="1"/>
    <col min="4305" max="4305" width="12.85546875" style="12" customWidth="1"/>
    <col min="4306" max="4306" width="18.42578125" style="12" customWidth="1"/>
    <col min="4307" max="4557" width="9.140625" style="12"/>
    <col min="4558" max="4558" width="39" style="12" customWidth="1"/>
    <col min="4559" max="4559" width="15.5703125" style="12" customWidth="1"/>
    <col min="4560" max="4560" width="17.28515625" style="12" customWidth="1"/>
    <col min="4561" max="4561" width="12.85546875" style="12" customWidth="1"/>
    <col min="4562" max="4562" width="18.42578125" style="12" customWidth="1"/>
    <col min="4563" max="4813" width="9.140625" style="12"/>
    <col min="4814" max="4814" width="39" style="12" customWidth="1"/>
    <col min="4815" max="4815" width="15.5703125" style="12" customWidth="1"/>
    <col min="4816" max="4816" width="17.28515625" style="12" customWidth="1"/>
    <col min="4817" max="4817" width="12.85546875" style="12" customWidth="1"/>
    <col min="4818" max="4818" width="18.42578125" style="12" customWidth="1"/>
    <col min="4819" max="5069" width="9.140625" style="12"/>
    <col min="5070" max="5070" width="39" style="12" customWidth="1"/>
    <col min="5071" max="5071" width="15.5703125" style="12" customWidth="1"/>
    <col min="5072" max="5072" width="17.28515625" style="12" customWidth="1"/>
    <col min="5073" max="5073" width="12.85546875" style="12" customWidth="1"/>
    <col min="5074" max="5074" width="18.42578125" style="12" customWidth="1"/>
    <col min="5075" max="5325" width="9.140625" style="12"/>
    <col min="5326" max="5326" width="39" style="12" customWidth="1"/>
    <col min="5327" max="5327" width="15.5703125" style="12" customWidth="1"/>
    <col min="5328" max="5328" width="17.28515625" style="12" customWidth="1"/>
    <col min="5329" max="5329" width="12.85546875" style="12" customWidth="1"/>
    <col min="5330" max="5330" width="18.42578125" style="12" customWidth="1"/>
    <col min="5331" max="5581" width="9.140625" style="12"/>
    <col min="5582" max="5582" width="39" style="12" customWidth="1"/>
    <col min="5583" max="5583" width="15.5703125" style="12" customWidth="1"/>
    <col min="5584" max="5584" width="17.28515625" style="12" customWidth="1"/>
    <col min="5585" max="5585" width="12.85546875" style="12" customWidth="1"/>
    <col min="5586" max="5586" width="18.42578125" style="12" customWidth="1"/>
    <col min="5587" max="5837" width="9.140625" style="12"/>
    <col min="5838" max="5838" width="39" style="12" customWidth="1"/>
    <col min="5839" max="5839" width="15.5703125" style="12" customWidth="1"/>
    <col min="5840" max="5840" width="17.28515625" style="12" customWidth="1"/>
    <col min="5841" max="5841" width="12.85546875" style="12" customWidth="1"/>
    <col min="5842" max="5842" width="18.42578125" style="12" customWidth="1"/>
    <col min="5843" max="6093" width="9.140625" style="12"/>
    <col min="6094" max="6094" width="39" style="12" customWidth="1"/>
    <col min="6095" max="6095" width="15.5703125" style="12" customWidth="1"/>
    <col min="6096" max="6096" width="17.28515625" style="12" customWidth="1"/>
    <col min="6097" max="6097" width="12.85546875" style="12" customWidth="1"/>
    <col min="6098" max="6098" width="18.42578125" style="12" customWidth="1"/>
    <col min="6099" max="6349" width="9.140625" style="12"/>
    <col min="6350" max="6350" width="39" style="12" customWidth="1"/>
    <col min="6351" max="6351" width="15.5703125" style="12" customWidth="1"/>
    <col min="6352" max="6352" width="17.28515625" style="12" customWidth="1"/>
    <col min="6353" max="6353" width="12.85546875" style="12" customWidth="1"/>
    <col min="6354" max="6354" width="18.42578125" style="12" customWidth="1"/>
    <col min="6355" max="6605" width="9.140625" style="12"/>
    <col min="6606" max="6606" width="39" style="12" customWidth="1"/>
    <col min="6607" max="6607" width="15.5703125" style="12" customWidth="1"/>
    <col min="6608" max="6608" width="17.28515625" style="12" customWidth="1"/>
    <col min="6609" max="6609" width="12.85546875" style="12" customWidth="1"/>
    <col min="6610" max="6610" width="18.42578125" style="12" customWidth="1"/>
    <col min="6611" max="6861" width="9.140625" style="12"/>
    <col min="6862" max="6862" width="39" style="12" customWidth="1"/>
    <col min="6863" max="6863" width="15.5703125" style="12" customWidth="1"/>
    <col min="6864" max="6864" width="17.28515625" style="12" customWidth="1"/>
    <col min="6865" max="6865" width="12.85546875" style="12" customWidth="1"/>
    <col min="6866" max="6866" width="18.42578125" style="12" customWidth="1"/>
    <col min="6867" max="7117" width="9.140625" style="12"/>
    <col min="7118" max="7118" width="39" style="12" customWidth="1"/>
    <col min="7119" max="7119" width="15.5703125" style="12" customWidth="1"/>
    <col min="7120" max="7120" width="17.28515625" style="12" customWidth="1"/>
    <col min="7121" max="7121" width="12.85546875" style="12" customWidth="1"/>
    <col min="7122" max="7122" width="18.42578125" style="12" customWidth="1"/>
    <col min="7123" max="7373" width="9.140625" style="12"/>
    <col min="7374" max="7374" width="39" style="12" customWidth="1"/>
    <col min="7375" max="7375" width="15.5703125" style="12" customWidth="1"/>
    <col min="7376" max="7376" width="17.28515625" style="12" customWidth="1"/>
    <col min="7377" max="7377" width="12.85546875" style="12" customWidth="1"/>
    <col min="7378" max="7378" width="18.42578125" style="12" customWidth="1"/>
    <col min="7379" max="7629" width="9.140625" style="12"/>
    <col min="7630" max="7630" width="39" style="12" customWidth="1"/>
    <col min="7631" max="7631" width="15.5703125" style="12" customWidth="1"/>
    <col min="7632" max="7632" width="17.28515625" style="12" customWidth="1"/>
    <col min="7633" max="7633" width="12.85546875" style="12" customWidth="1"/>
    <col min="7634" max="7634" width="18.42578125" style="12" customWidth="1"/>
    <col min="7635" max="7885" width="9.140625" style="12"/>
    <col min="7886" max="7886" width="39" style="12" customWidth="1"/>
    <col min="7887" max="7887" width="15.5703125" style="12" customWidth="1"/>
    <col min="7888" max="7888" width="17.28515625" style="12" customWidth="1"/>
    <col min="7889" max="7889" width="12.85546875" style="12" customWidth="1"/>
    <col min="7890" max="7890" width="18.42578125" style="12" customWidth="1"/>
    <col min="7891" max="8141" width="9.140625" style="12"/>
    <col min="8142" max="8142" width="39" style="12" customWidth="1"/>
    <col min="8143" max="8143" width="15.5703125" style="12" customWidth="1"/>
    <col min="8144" max="8144" width="17.28515625" style="12" customWidth="1"/>
    <col min="8145" max="8145" width="12.85546875" style="12" customWidth="1"/>
    <col min="8146" max="8146" width="18.42578125" style="12" customWidth="1"/>
    <col min="8147" max="8397" width="9.140625" style="12"/>
    <col min="8398" max="8398" width="39" style="12" customWidth="1"/>
    <col min="8399" max="8399" width="15.5703125" style="12" customWidth="1"/>
    <col min="8400" max="8400" width="17.28515625" style="12" customWidth="1"/>
    <col min="8401" max="8401" width="12.85546875" style="12" customWidth="1"/>
    <col min="8402" max="8402" width="18.42578125" style="12" customWidth="1"/>
    <col min="8403" max="8653" width="9.140625" style="12"/>
    <col min="8654" max="8654" width="39" style="12" customWidth="1"/>
    <col min="8655" max="8655" width="15.5703125" style="12" customWidth="1"/>
    <col min="8656" max="8656" width="17.28515625" style="12" customWidth="1"/>
    <col min="8657" max="8657" width="12.85546875" style="12" customWidth="1"/>
    <col min="8658" max="8658" width="18.42578125" style="12" customWidth="1"/>
    <col min="8659" max="8909" width="9.140625" style="12"/>
    <col min="8910" max="8910" width="39" style="12" customWidth="1"/>
    <col min="8911" max="8911" width="15.5703125" style="12" customWidth="1"/>
    <col min="8912" max="8912" width="17.28515625" style="12" customWidth="1"/>
    <col min="8913" max="8913" width="12.85546875" style="12" customWidth="1"/>
    <col min="8914" max="8914" width="18.42578125" style="12" customWidth="1"/>
    <col min="8915" max="9165" width="9.140625" style="12"/>
    <col min="9166" max="9166" width="39" style="12" customWidth="1"/>
    <col min="9167" max="9167" width="15.5703125" style="12" customWidth="1"/>
    <col min="9168" max="9168" width="17.28515625" style="12" customWidth="1"/>
    <col min="9169" max="9169" width="12.85546875" style="12" customWidth="1"/>
    <col min="9170" max="9170" width="18.42578125" style="12" customWidth="1"/>
    <col min="9171" max="9421" width="9.140625" style="12"/>
    <col min="9422" max="9422" width="39" style="12" customWidth="1"/>
    <col min="9423" max="9423" width="15.5703125" style="12" customWidth="1"/>
    <col min="9424" max="9424" width="17.28515625" style="12" customWidth="1"/>
    <col min="9425" max="9425" width="12.85546875" style="12" customWidth="1"/>
    <col min="9426" max="9426" width="18.42578125" style="12" customWidth="1"/>
    <col min="9427" max="9677" width="9.140625" style="12"/>
    <col min="9678" max="9678" width="39" style="12" customWidth="1"/>
    <col min="9679" max="9679" width="15.5703125" style="12" customWidth="1"/>
    <col min="9680" max="9680" width="17.28515625" style="12" customWidth="1"/>
    <col min="9681" max="9681" width="12.85546875" style="12" customWidth="1"/>
    <col min="9682" max="9682" width="18.42578125" style="12" customWidth="1"/>
    <col min="9683" max="9933" width="9.140625" style="12"/>
    <col min="9934" max="9934" width="39" style="12" customWidth="1"/>
    <col min="9935" max="9935" width="15.5703125" style="12" customWidth="1"/>
    <col min="9936" max="9936" width="17.28515625" style="12" customWidth="1"/>
    <col min="9937" max="9937" width="12.85546875" style="12" customWidth="1"/>
    <col min="9938" max="9938" width="18.42578125" style="12" customWidth="1"/>
    <col min="9939" max="10189" width="9.140625" style="12"/>
    <col min="10190" max="10190" width="39" style="12" customWidth="1"/>
    <col min="10191" max="10191" width="15.5703125" style="12" customWidth="1"/>
    <col min="10192" max="10192" width="17.28515625" style="12" customWidth="1"/>
    <col min="10193" max="10193" width="12.85546875" style="12" customWidth="1"/>
    <col min="10194" max="10194" width="18.42578125" style="12" customWidth="1"/>
    <col min="10195" max="10445" width="9.140625" style="12"/>
    <col min="10446" max="10446" width="39" style="12" customWidth="1"/>
    <col min="10447" max="10447" width="15.5703125" style="12" customWidth="1"/>
    <col min="10448" max="10448" width="17.28515625" style="12" customWidth="1"/>
    <col min="10449" max="10449" width="12.85546875" style="12" customWidth="1"/>
    <col min="10450" max="10450" width="18.42578125" style="12" customWidth="1"/>
    <col min="10451" max="10701" width="9.140625" style="12"/>
    <col min="10702" max="10702" width="39" style="12" customWidth="1"/>
    <col min="10703" max="10703" width="15.5703125" style="12" customWidth="1"/>
    <col min="10704" max="10704" width="17.28515625" style="12" customWidth="1"/>
    <col min="10705" max="10705" width="12.85546875" style="12" customWidth="1"/>
    <col min="10706" max="10706" width="18.42578125" style="12" customWidth="1"/>
    <col min="10707" max="10957" width="9.140625" style="12"/>
    <col min="10958" max="10958" width="39" style="12" customWidth="1"/>
    <col min="10959" max="10959" width="15.5703125" style="12" customWidth="1"/>
    <col min="10960" max="10960" width="17.28515625" style="12" customWidth="1"/>
    <col min="10961" max="10961" width="12.85546875" style="12" customWidth="1"/>
    <col min="10962" max="10962" width="18.42578125" style="12" customWidth="1"/>
    <col min="10963" max="11213" width="9.140625" style="12"/>
    <col min="11214" max="11214" width="39" style="12" customWidth="1"/>
    <col min="11215" max="11215" width="15.5703125" style="12" customWidth="1"/>
    <col min="11216" max="11216" width="17.28515625" style="12" customWidth="1"/>
    <col min="11217" max="11217" width="12.85546875" style="12" customWidth="1"/>
    <col min="11218" max="11218" width="18.42578125" style="12" customWidth="1"/>
    <col min="11219" max="11469" width="9.140625" style="12"/>
    <col min="11470" max="11470" width="39" style="12" customWidth="1"/>
    <col min="11471" max="11471" width="15.5703125" style="12" customWidth="1"/>
    <col min="11472" max="11472" width="17.28515625" style="12" customWidth="1"/>
    <col min="11473" max="11473" width="12.85546875" style="12" customWidth="1"/>
    <col min="11474" max="11474" width="18.42578125" style="12" customWidth="1"/>
    <col min="11475" max="11725" width="9.140625" style="12"/>
    <col min="11726" max="11726" width="39" style="12" customWidth="1"/>
    <col min="11727" max="11727" width="15.5703125" style="12" customWidth="1"/>
    <col min="11728" max="11728" width="17.28515625" style="12" customWidth="1"/>
    <col min="11729" max="11729" width="12.85546875" style="12" customWidth="1"/>
    <col min="11730" max="11730" width="18.42578125" style="12" customWidth="1"/>
    <col min="11731" max="11981" width="9.140625" style="12"/>
    <col min="11982" max="11982" width="39" style="12" customWidth="1"/>
    <col min="11983" max="11983" width="15.5703125" style="12" customWidth="1"/>
    <col min="11984" max="11984" width="17.28515625" style="12" customWidth="1"/>
    <col min="11985" max="11985" width="12.85546875" style="12" customWidth="1"/>
    <col min="11986" max="11986" width="18.42578125" style="12" customWidth="1"/>
    <col min="11987" max="12237" width="9.140625" style="12"/>
    <col min="12238" max="12238" width="39" style="12" customWidth="1"/>
    <col min="12239" max="12239" width="15.5703125" style="12" customWidth="1"/>
    <col min="12240" max="12240" width="17.28515625" style="12" customWidth="1"/>
    <col min="12241" max="12241" width="12.85546875" style="12" customWidth="1"/>
    <col min="12242" max="12242" width="18.42578125" style="12" customWidth="1"/>
    <col min="12243" max="12493" width="9.140625" style="12"/>
    <col min="12494" max="12494" width="39" style="12" customWidth="1"/>
    <col min="12495" max="12495" width="15.5703125" style="12" customWidth="1"/>
    <col min="12496" max="12496" width="17.28515625" style="12" customWidth="1"/>
    <col min="12497" max="12497" width="12.85546875" style="12" customWidth="1"/>
    <col min="12498" max="12498" width="18.42578125" style="12" customWidth="1"/>
    <col min="12499" max="12749" width="9.140625" style="12"/>
    <col min="12750" max="12750" width="39" style="12" customWidth="1"/>
    <col min="12751" max="12751" width="15.5703125" style="12" customWidth="1"/>
    <col min="12752" max="12752" width="17.28515625" style="12" customWidth="1"/>
    <col min="12753" max="12753" width="12.85546875" style="12" customWidth="1"/>
    <col min="12754" max="12754" width="18.42578125" style="12" customWidth="1"/>
    <col min="12755" max="13005" width="9.140625" style="12"/>
    <col min="13006" max="13006" width="39" style="12" customWidth="1"/>
    <col min="13007" max="13007" width="15.5703125" style="12" customWidth="1"/>
    <col min="13008" max="13008" width="17.28515625" style="12" customWidth="1"/>
    <col min="13009" max="13009" width="12.85546875" style="12" customWidth="1"/>
    <col min="13010" max="13010" width="18.42578125" style="12" customWidth="1"/>
    <col min="13011" max="13261" width="9.140625" style="12"/>
    <col min="13262" max="13262" width="39" style="12" customWidth="1"/>
    <col min="13263" max="13263" width="15.5703125" style="12" customWidth="1"/>
    <col min="13264" max="13264" width="17.28515625" style="12" customWidth="1"/>
    <col min="13265" max="13265" width="12.85546875" style="12" customWidth="1"/>
    <col min="13266" max="13266" width="18.42578125" style="12" customWidth="1"/>
    <col min="13267" max="13517" width="9.140625" style="12"/>
    <col min="13518" max="13518" width="39" style="12" customWidth="1"/>
    <col min="13519" max="13519" width="15.5703125" style="12" customWidth="1"/>
    <col min="13520" max="13520" width="17.28515625" style="12" customWidth="1"/>
    <col min="13521" max="13521" width="12.85546875" style="12" customWidth="1"/>
    <col min="13522" max="13522" width="18.42578125" style="12" customWidth="1"/>
    <col min="13523" max="13773" width="9.140625" style="12"/>
    <col min="13774" max="13774" width="39" style="12" customWidth="1"/>
    <col min="13775" max="13775" width="15.5703125" style="12" customWidth="1"/>
    <col min="13776" max="13776" width="17.28515625" style="12" customWidth="1"/>
    <col min="13777" max="13777" width="12.85546875" style="12" customWidth="1"/>
    <col min="13778" max="13778" width="18.42578125" style="12" customWidth="1"/>
    <col min="13779" max="14029" width="9.140625" style="12"/>
    <col min="14030" max="14030" width="39" style="12" customWidth="1"/>
    <col min="14031" max="14031" width="15.5703125" style="12" customWidth="1"/>
    <col min="14032" max="14032" width="17.28515625" style="12" customWidth="1"/>
    <col min="14033" max="14033" width="12.85546875" style="12" customWidth="1"/>
    <col min="14034" max="14034" width="18.42578125" style="12" customWidth="1"/>
    <col min="14035" max="14285" width="9.140625" style="12"/>
    <col min="14286" max="14286" width="39" style="12" customWidth="1"/>
    <col min="14287" max="14287" width="15.5703125" style="12" customWidth="1"/>
    <col min="14288" max="14288" width="17.28515625" style="12" customWidth="1"/>
    <col min="14289" max="14289" width="12.85546875" style="12" customWidth="1"/>
    <col min="14290" max="14290" width="18.42578125" style="12" customWidth="1"/>
    <col min="14291" max="14541" width="9.140625" style="12"/>
    <col min="14542" max="14542" width="39" style="12" customWidth="1"/>
    <col min="14543" max="14543" width="15.5703125" style="12" customWidth="1"/>
    <col min="14544" max="14544" width="17.28515625" style="12" customWidth="1"/>
    <col min="14545" max="14545" width="12.85546875" style="12" customWidth="1"/>
    <col min="14546" max="14546" width="18.42578125" style="12" customWidth="1"/>
    <col min="14547" max="14797" width="9.140625" style="12"/>
    <col min="14798" max="14798" width="39" style="12" customWidth="1"/>
    <col min="14799" max="14799" width="15.5703125" style="12" customWidth="1"/>
    <col min="14800" max="14800" width="17.28515625" style="12" customWidth="1"/>
    <col min="14801" max="14801" width="12.85546875" style="12" customWidth="1"/>
    <col min="14802" max="14802" width="18.42578125" style="12" customWidth="1"/>
    <col min="14803" max="15053" width="9.140625" style="12"/>
    <col min="15054" max="15054" width="39" style="12" customWidth="1"/>
    <col min="15055" max="15055" width="15.5703125" style="12" customWidth="1"/>
    <col min="15056" max="15056" width="17.28515625" style="12" customWidth="1"/>
    <col min="15057" max="15057" width="12.85546875" style="12" customWidth="1"/>
    <col min="15058" max="15058" width="18.42578125" style="12" customWidth="1"/>
    <col min="15059" max="15309" width="9.140625" style="12"/>
    <col min="15310" max="15310" width="39" style="12" customWidth="1"/>
    <col min="15311" max="15311" width="15.5703125" style="12" customWidth="1"/>
    <col min="15312" max="15312" width="17.28515625" style="12" customWidth="1"/>
    <col min="15313" max="15313" width="12.85546875" style="12" customWidth="1"/>
    <col min="15314" max="15314" width="18.42578125" style="12" customWidth="1"/>
    <col min="15315" max="15565" width="9.140625" style="12"/>
    <col min="15566" max="15566" width="39" style="12" customWidth="1"/>
    <col min="15567" max="15567" width="15.5703125" style="12" customWidth="1"/>
    <col min="15568" max="15568" width="17.28515625" style="12" customWidth="1"/>
    <col min="15569" max="15569" width="12.85546875" style="12" customWidth="1"/>
    <col min="15570" max="15570" width="18.42578125" style="12" customWidth="1"/>
    <col min="15571" max="15821" width="9.140625" style="12"/>
    <col min="15822" max="15822" width="39" style="12" customWidth="1"/>
    <col min="15823" max="15823" width="15.5703125" style="12" customWidth="1"/>
    <col min="15824" max="15824" width="17.28515625" style="12" customWidth="1"/>
    <col min="15825" max="15825" width="12.85546875" style="12" customWidth="1"/>
    <col min="15826" max="15826" width="18.42578125" style="12" customWidth="1"/>
    <col min="15827" max="16077" width="9.140625" style="12"/>
    <col min="16078" max="16078" width="39" style="12" customWidth="1"/>
    <col min="16079" max="16079" width="15.5703125" style="12" customWidth="1"/>
    <col min="16080" max="16080" width="17.28515625" style="12" customWidth="1"/>
    <col min="16081" max="16081" width="12.85546875" style="12" customWidth="1"/>
    <col min="16082" max="16082" width="18.42578125" style="12" customWidth="1"/>
    <col min="16083" max="16384" width="9.140625" style="12"/>
  </cols>
  <sheetData>
    <row r="1" spans="1:5" x14ac:dyDescent="0.2">
      <c r="A1" s="8"/>
      <c r="B1" s="18"/>
      <c r="C1" s="18"/>
    </row>
    <row r="2" spans="1:5" x14ac:dyDescent="0.2">
      <c r="A2" s="15" t="s">
        <v>0</v>
      </c>
      <c r="C2" s="18"/>
    </row>
    <row r="3" spans="1:5" x14ac:dyDescent="0.2">
      <c r="A3" s="15"/>
      <c r="C3" s="18"/>
    </row>
    <row r="4" spans="1:5" x14ac:dyDescent="0.2">
      <c r="A4" s="15" t="s">
        <v>31</v>
      </c>
      <c r="C4" s="18"/>
    </row>
    <row r="5" spans="1:5" x14ac:dyDescent="0.2">
      <c r="A5" s="30" t="s">
        <v>60</v>
      </c>
      <c r="C5" s="18"/>
    </row>
    <row r="6" spans="1:5" ht="13.5" x14ac:dyDescent="0.2">
      <c r="A6" s="16" t="s">
        <v>55</v>
      </c>
      <c r="C6" s="18"/>
    </row>
    <row r="7" spans="1:5" ht="13.5" x14ac:dyDescent="0.2">
      <c r="A7" s="16"/>
      <c r="B7" s="18"/>
      <c r="C7" s="18"/>
    </row>
    <row r="9" spans="1:5" ht="25.5" customHeight="1" x14ac:dyDescent="0.2">
      <c r="B9" s="33" t="s">
        <v>56</v>
      </c>
      <c r="C9" s="42" t="s">
        <v>56</v>
      </c>
      <c r="D9" s="49" t="s">
        <v>62</v>
      </c>
      <c r="E9" s="49" t="s">
        <v>63</v>
      </c>
    </row>
    <row r="10" spans="1:5" ht="23.25" customHeight="1" x14ac:dyDescent="0.2">
      <c r="A10" s="31"/>
      <c r="B10" s="33" t="s">
        <v>59</v>
      </c>
      <c r="C10" s="42" t="s">
        <v>61</v>
      </c>
      <c r="D10" s="49"/>
      <c r="E10" s="49"/>
    </row>
    <row r="11" spans="1:5" x14ac:dyDescent="0.2">
      <c r="A11" s="31"/>
      <c r="B11" s="17"/>
      <c r="C11" s="5"/>
    </row>
    <row r="12" spans="1:5" ht="15.75" customHeight="1" x14ac:dyDescent="0.2">
      <c r="A12" s="1" t="s">
        <v>32</v>
      </c>
      <c r="B12" s="45">
        <v>42541009</v>
      </c>
      <c r="C12" s="6">
        <v>34898336</v>
      </c>
      <c r="D12" s="6">
        <v>17358638</v>
      </c>
      <c r="E12" s="6">
        <v>12109022</v>
      </c>
    </row>
    <row r="13" spans="1:5" ht="18" customHeight="1" thickBot="1" x14ac:dyDescent="0.25">
      <c r="A13" s="1" t="s">
        <v>33</v>
      </c>
      <c r="B13" s="7">
        <v>-18850108</v>
      </c>
      <c r="C13" s="7">
        <v>-16377207</v>
      </c>
      <c r="D13" s="7">
        <v>-7741407</v>
      </c>
      <c r="E13" s="7">
        <v>-5743393</v>
      </c>
    </row>
    <row r="14" spans="1:5" ht="19.5" customHeight="1" x14ac:dyDescent="0.2">
      <c r="A14" s="8" t="s">
        <v>34</v>
      </c>
      <c r="B14" s="24">
        <f>B12+B13</f>
        <v>23690901</v>
      </c>
      <c r="C14" s="24">
        <f>C12+C13</f>
        <v>18521129</v>
      </c>
      <c r="D14" s="24">
        <v>9617231</v>
      </c>
      <c r="E14" s="24">
        <v>6365629</v>
      </c>
    </row>
    <row r="15" spans="1:5" ht="18.75" customHeight="1" thickBot="1" x14ac:dyDescent="0.25">
      <c r="A15" s="1" t="s">
        <v>35</v>
      </c>
      <c r="B15" s="37">
        <v>-2792705</v>
      </c>
      <c r="C15" s="38">
        <v>-1727670</v>
      </c>
      <c r="D15" s="38">
        <v>-982035</v>
      </c>
      <c r="E15" s="38">
        <v>-243243</v>
      </c>
    </row>
    <row r="16" spans="1:5" ht="19.5" customHeight="1" thickBot="1" x14ac:dyDescent="0.25">
      <c r="A16" s="8" t="s">
        <v>36</v>
      </c>
      <c r="B16" s="32">
        <f>B14+B15</f>
        <v>20898196</v>
      </c>
      <c r="C16" s="32">
        <f>C14+C15</f>
        <v>16793459</v>
      </c>
      <c r="D16" s="32">
        <v>8635196</v>
      </c>
      <c r="E16" s="32">
        <v>6122386</v>
      </c>
    </row>
    <row r="17" spans="1:5" x14ac:dyDescent="0.2">
      <c r="A17" s="1"/>
      <c r="B17" s="20"/>
      <c r="C17" s="21"/>
      <c r="D17" s="21"/>
      <c r="E17" s="21"/>
    </row>
    <row r="18" spans="1:5" ht="16.5" customHeight="1" x14ac:dyDescent="0.2">
      <c r="A18" s="1" t="s">
        <v>37</v>
      </c>
      <c r="B18" s="20">
        <v>3607226</v>
      </c>
      <c r="C18" s="20">
        <v>1799649</v>
      </c>
      <c r="D18" s="20">
        <v>1517923</v>
      </c>
      <c r="E18" s="20">
        <v>625257</v>
      </c>
    </row>
    <row r="19" spans="1:5" ht="19.5" customHeight="1" thickBot="1" x14ac:dyDescent="0.25">
      <c r="A19" s="46" t="s">
        <v>38</v>
      </c>
      <c r="B19" s="44">
        <v>-2669011</v>
      </c>
      <c r="C19" s="7">
        <v>-1486083</v>
      </c>
      <c r="D19" s="7">
        <v>-1201251</v>
      </c>
      <c r="E19" s="7">
        <v>-563492</v>
      </c>
    </row>
    <row r="20" spans="1:5" ht="20.25" customHeight="1" thickBot="1" x14ac:dyDescent="0.25">
      <c r="A20" s="8" t="s">
        <v>39</v>
      </c>
      <c r="B20" s="32">
        <f>B18+B19</f>
        <v>938215</v>
      </c>
      <c r="C20" s="32">
        <f>C18+C19</f>
        <v>313566</v>
      </c>
      <c r="D20" s="32">
        <v>316672</v>
      </c>
      <c r="E20" s="32">
        <v>61765</v>
      </c>
    </row>
    <row r="21" spans="1:5" x14ac:dyDescent="0.2">
      <c r="A21" s="1"/>
      <c r="B21" s="20"/>
      <c r="C21" s="21"/>
      <c r="D21" s="21"/>
      <c r="E21" s="21"/>
    </row>
    <row r="22" spans="1:5" ht="38.25" x14ac:dyDescent="0.2">
      <c r="A22" s="1" t="s">
        <v>65</v>
      </c>
      <c r="B22" s="20">
        <v>602634</v>
      </c>
      <c r="C22" s="20">
        <v>-269</v>
      </c>
      <c r="D22" s="20">
        <v>165308</v>
      </c>
      <c r="E22" s="20">
        <v>-36426</v>
      </c>
    </row>
    <row r="23" spans="1:5" ht="38.25" x14ac:dyDescent="0.2">
      <c r="A23" s="1" t="s">
        <v>66</v>
      </c>
      <c r="B23" s="20">
        <v>5940</v>
      </c>
      <c r="C23" s="36">
        <v>333700</v>
      </c>
      <c r="D23" s="36">
        <v>2310</v>
      </c>
      <c r="E23" s="36">
        <v>13833</v>
      </c>
    </row>
    <row r="24" spans="1:5" ht="17.25" customHeight="1" x14ac:dyDescent="0.2">
      <c r="A24" s="1" t="s">
        <v>40</v>
      </c>
      <c r="B24" s="34">
        <v>7175291</v>
      </c>
      <c r="C24" s="35">
        <v>2175313</v>
      </c>
      <c r="D24" s="35">
        <v>2158564</v>
      </c>
      <c r="E24" s="35">
        <v>849492</v>
      </c>
    </row>
    <row r="25" spans="1:5" ht="21.75" customHeight="1" thickBot="1" x14ac:dyDescent="0.25">
      <c r="A25" s="1" t="s">
        <v>41</v>
      </c>
      <c r="B25" s="7">
        <v>6716</v>
      </c>
      <c r="C25" s="39">
        <v>40055</v>
      </c>
      <c r="D25" s="39">
        <v>2184</v>
      </c>
      <c r="E25" s="39">
        <v>88</v>
      </c>
    </row>
    <row r="26" spans="1:5" ht="21.75" customHeight="1" thickBot="1" x14ac:dyDescent="0.25">
      <c r="A26" s="8" t="s">
        <v>42</v>
      </c>
      <c r="B26" s="32">
        <f>B22+B23+B24+B25</f>
        <v>7790581</v>
      </c>
      <c r="C26" s="32">
        <f>C22+C23+C24+C25</f>
        <v>2548799</v>
      </c>
      <c r="D26" s="32">
        <v>2328366</v>
      </c>
      <c r="E26" s="32">
        <v>826987</v>
      </c>
    </row>
    <row r="27" spans="1:5" x14ac:dyDescent="0.2">
      <c r="A27" s="8"/>
      <c r="B27" s="20"/>
      <c r="C27" s="21"/>
      <c r="D27" s="21"/>
      <c r="E27" s="21"/>
    </row>
    <row r="28" spans="1:5" ht="17.25" customHeight="1" x14ac:dyDescent="0.2">
      <c r="A28" s="1" t="s">
        <v>43</v>
      </c>
      <c r="B28" s="20">
        <v>-9047270</v>
      </c>
      <c r="C28" s="40">
        <v>-7456136</v>
      </c>
      <c r="D28" s="40">
        <v>-3102429</v>
      </c>
      <c r="E28" s="40">
        <v>-2488820</v>
      </c>
    </row>
    <row r="29" spans="1:5" ht="26.25" thickBot="1" x14ac:dyDescent="0.25">
      <c r="A29" s="1" t="s">
        <v>44</v>
      </c>
      <c r="B29" s="7">
        <v>13286</v>
      </c>
      <c r="C29" s="39">
        <v>-58671</v>
      </c>
      <c r="D29" s="39">
        <v>-19935</v>
      </c>
      <c r="E29" s="39">
        <v>-187799</v>
      </c>
    </row>
    <row r="30" spans="1:5" ht="18.75" customHeight="1" thickBot="1" x14ac:dyDescent="0.25">
      <c r="A30" s="8" t="s">
        <v>45</v>
      </c>
      <c r="B30" s="32">
        <f>B28+B29</f>
        <v>-9033984</v>
      </c>
      <c r="C30" s="32">
        <f>C28+C29</f>
        <v>-7514807</v>
      </c>
      <c r="D30" s="32">
        <v>-3122364</v>
      </c>
      <c r="E30" s="32">
        <v>-2676619</v>
      </c>
    </row>
    <row r="31" spans="1:5" x14ac:dyDescent="0.2">
      <c r="A31" s="8"/>
      <c r="B31" s="20"/>
      <c r="C31" s="21"/>
      <c r="D31" s="21"/>
      <c r="E31" s="21"/>
    </row>
    <row r="32" spans="1:5" ht="15.75" customHeight="1" x14ac:dyDescent="0.2">
      <c r="A32" s="8" t="s">
        <v>46</v>
      </c>
      <c r="B32" s="24">
        <f>B16+B20+B26+B30</f>
        <v>20593008</v>
      </c>
      <c r="C32" s="24">
        <f>C16+C20+C26+C30</f>
        <v>12141017</v>
      </c>
      <c r="D32" s="24">
        <v>8157870</v>
      </c>
      <c r="E32" s="24">
        <v>4334519</v>
      </c>
    </row>
    <row r="33" spans="1:5" ht="21" customHeight="1" thickBot="1" x14ac:dyDescent="0.25">
      <c r="A33" s="1" t="s">
        <v>47</v>
      </c>
      <c r="B33" s="7">
        <v>-2450207</v>
      </c>
      <c r="C33" s="7">
        <v>-36084</v>
      </c>
      <c r="D33" s="7">
        <v>-1043101</v>
      </c>
      <c r="E33" s="7">
        <v>-36084</v>
      </c>
    </row>
    <row r="34" spans="1:5" ht="21.75" customHeight="1" thickBot="1" x14ac:dyDescent="0.25">
      <c r="A34" s="8" t="s">
        <v>48</v>
      </c>
      <c r="B34" s="23">
        <f>B32+B33</f>
        <v>18142801</v>
      </c>
      <c r="C34" s="23">
        <f>C32+C33</f>
        <v>12104933</v>
      </c>
      <c r="D34" s="23">
        <v>7114769</v>
      </c>
      <c r="E34" s="23">
        <v>4298435</v>
      </c>
    </row>
    <row r="35" spans="1:5" ht="13.5" thickTop="1" x14ac:dyDescent="0.2">
      <c r="A35" s="8"/>
      <c r="B35" s="26"/>
      <c r="C35" s="26"/>
    </row>
    <row r="36" spans="1:5" x14ac:dyDescent="0.2">
      <c r="A36" s="8"/>
      <c r="B36" s="26"/>
      <c r="C36" s="26"/>
    </row>
    <row r="37" spans="1:5" x14ac:dyDescent="0.2">
      <c r="A37" s="8"/>
      <c r="B37" s="26"/>
      <c r="C37" s="26"/>
    </row>
    <row r="38" spans="1:5" x14ac:dyDescent="0.2">
      <c r="A38" s="1"/>
      <c r="B38" s="27"/>
    </row>
    <row r="39" spans="1:5" s="2" customFormat="1" x14ac:dyDescent="0.25">
      <c r="A39" s="8" t="s">
        <v>52</v>
      </c>
      <c r="B39" s="8"/>
      <c r="C39" s="18" t="s">
        <v>49</v>
      </c>
    </row>
    <row r="40" spans="1:5" s="8" customFormat="1" x14ac:dyDescent="0.25">
      <c r="A40" s="9"/>
      <c r="B40" s="9"/>
      <c r="C40" s="10"/>
      <c r="E40" s="48"/>
    </row>
    <row r="41" spans="1:5" x14ac:dyDescent="0.2">
      <c r="A41" s="8" t="s">
        <v>64</v>
      </c>
      <c r="B41" s="8"/>
      <c r="C41" s="18" t="s">
        <v>50</v>
      </c>
      <c r="E41" s="21"/>
    </row>
    <row r="42" spans="1:5" x14ac:dyDescent="0.2">
      <c r="C42" s="29"/>
      <c r="E42" s="21"/>
    </row>
  </sheetData>
  <mergeCells count="2">
    <mergeCell ref="D9:D10"/>
    <mergeCell ref="E9:E10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ФП</vt:lpstr>
      <vt:lpstr>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2022-10-12T08:07:44Z</cp:lastPrinted>
  <dcterms:created xsi:type="dcterms:W3CDTF">2019-07-10T04:56:56Z</dcterms:created>
  <dcterms:modified xsi:type="dcterms:W3CDTF">2022-10-13T08:52:45Z</dcterms:modified>
</cp:coreProperties>
</file>