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4 кв\"/>
    </mc:Choice>
  </mc:AlternateContent>
  <bookViews>
    <workbookView xWindow="0" yWindow="0" windowWidth="25200" windowHeight="11390"/>
  </bookViews>
  <sheets>
    <sheet name="ФП" sheetId="1" r:id="rId1"/>
    <sheet name="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B30" i="2"/>
  <c r="C26" i="2"/>
  <c r="B26" i="2"/>
  <c r="C20" i="2"/>
  <c r="B20" i="2"/>
  <c r="C14" i="2"/>
  <c r="C16" i="2" s="1"/>
  <c r="B14" i="2"/>
  <c r="B16" i="2" s="1"/>
  <c r="C32" i="2" l="1"/>
  <c r="C34" i="2" s="1"/>
  <c r="B32" i="2"/>
  <c r="B34" i="2" s="1"/>
  <c r="C41" i="1"/>
  <c r="C32" i="1"/>
  <c r="C23" i="1"/>
  <c r="C42" i="1" l="1"/>
  <c r="B41" i="1"/>
  <c r="B32" i="1"/>
  <c r="B23" i="1"/>
  <c r="B42" i="1" l="1"/>
</calcChain>
</file>

<file path=xl/sharedStrings.xml><?xml version="1.0" encoding="utf-8"?>
<sst xmlns="http://schemas.openxmlformats.org/spreadsheetml/2006/main" count="72" uniqueCount="65">
  <si>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</si>
  <si>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</si>
  <si>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</si>
  <si>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</si>
  <si>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</si>
  <si>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</si>
  <si>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</si>
  <si>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</si>
  <si>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</si>
  <si>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</si>
  <si>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</si>
  <si>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</si>
  <si>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</si>
  <si>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</si>
  <si>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</si>
  <si>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</si>
  <si>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</si>
  <si>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</si>
  <si>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</si>
  <si>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</si>
  <si>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</si>
  <si>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</si>
  <si>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</si>
  <si>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</si>
  <si>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</si>
  <si>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</si>
  <si>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</si>
  <si>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</si>
  <si>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</si>
  <si>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</si>
  <si>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</si>
  <si>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</si>
  <si>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</si>
  <si>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</si>
  <si>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</si>
  <si>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</si>
  <si>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</si>
  <si>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</si>
  <si>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</si>
  <si>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</si>
  <si>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</si>
  <si>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</si>
  <si>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</si>
  <si>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</si>
  <si>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</si>
  <si>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</si>
  <si>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</si>
  <si>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</si>
  <si>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</si>
  <si>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</si>
  <si>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</si>
  <si>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</si>
  <si>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>Нераспределенная прибыль и прочие резервы</t>
  </si>
  <si>
    <t>(в тысячах Казахстанских тенге) неаудированный</t>
  </si>
  <si>
    <t>За период, закончившийся</t>
  </si>
  <si>
    <t>Главный бухгалтер</t>
  </si>
  <si>
    <t>Провизии</t>
  </si>
  <si>
    <t>Резерв по переоценке финансовых активов,оцениваемых по справедливой стоимости через прочий совокупный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</si>
  <si>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</si>
  <si>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Чистая прибыль по операциям с финансовыми активами, оцениваемые по справедливой стоимости через прочий совокупный доход</t>
  </si>
  <si>
    <t>31 декабря 2022</t>
  </si>
  <si>
    <t xml:space="preserve">По состоянию на 31 марта 2023 года </t>
  </si>
  <si>
    <t>31 марта 2023</t>
  </si>
  <si>
    <t>По состоянию на 31 марта 2023 года</t>
  </si>
  <si>
    <t>31 марта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</si>
</sst>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1" fillId="0" borderId="0"/>
    <xf numFmtId="0" fontId="12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/>
    <xf numFmtId="165" fontId="5" fillId="0" borderId="1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164" fontId="6" fillId="0" borderId="0" xfId="1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5" fontId="6" fillId="0" borderId="2" xfId="0" applyNumberFormat="1" applyFont="1" applyFill="1" applyBorder="1" applyAlignment="1">
      <alignment horizontal="right" wrapText="1"/>
    </xf>
    <xf numFmtId="165" fontId="6" fillId="0" borderId="2" xfId="0" applyNumberFormat="1" applyFont="1" applyFill="1" applyBorder="1" applyAlignment="1"/>
    <xf numFmtId="165" fontId="6" fillId="0" borderId="2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165" fontId="9" fillId="0" borderId="2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vertical="center" wrapText="1"/>
    </xf>
    <xf numFmtId="3" fontId="0" fillId="0" borderId="4" xfId="0" applyNumberFormat="1" applyBorder="1" applyAlignment="1">
      <alignment horizontal="right"/>
    </xf>
    <xf numFmtId="3" fontId="6" fillId="0" borderId="0" xfId="0" applyNumberFormat="1" applyFont="1" applyFill="1"/>
  </cellXfs>
  <cellStyles count="7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zoomScaleSheetLayoutView="115" workbookViewId="0">
      <selection activeCell="C47" sqref="C47"/>
    </sheetView>
  </sheetViews>
  <sheetFormatPr defaultColWidth="9.1796875" defaultRowHeight="13" x14ac:dyDescent="0.3"/>
  <cols>
    <col min="1" max="1" width="52.1796875" style="12" customWidth="1"/>
    <col min="2" max="2" width="18" style="12" customWidth="1"/>
    <col min="3" max="3" width="17.26953125" style="12" customWidth="1"/>
    <col min="4" max="4" width="11.26953125" style="12" bestFit="1" customWidth="1"/>
    <col min="5" max="5" width="9.1796875" style="12"/>
    <col min="6" max="6" width="10.81640625" style="12" bestFit="1" customWidth="1"/>
    <col min="7" max="16384" width="9.1796875" style="12"/>
  </cols>
  <sheetData>
    <row r="1" spans="1:5" x14ac:dyDescent="0.3">
      <c r="A1" s="15" t="s">
        <v>0</v>
      </c>
    </row>
    <row r="2" spans="1:5" ht="6" customHeight="1" x14ac:dyDescent="0.3">
      <c r="A2" s="15"/>
    </row>
    <row r="3" spans="1:5" x14ac:dyDescent="0.3">
      <c r="A3" s="15" t="s">
        <v>1</v>
      </c>
    </row>
    <row r="4" spans="1:5" x14ac:dyDescent="0.3">
      <c r="A4" s="15" t="s">
        <v>61</v>
      </c>
    </row>
    <row r="5" spans="1:5" ht="13.5" x14ac:dyDescent="0.3">
      <c r="A5" s="16" t="s">
        <v>53</v>
      </c>
    </row>
    <row r="6" spans="1:5" ht="8.25" customHeight="1" x14ac:dyDescent="0.3">
      <c r="A6" s="16"/>
    </row>
    <row r="7" spans="1:5" ht="3.75" customHeight="1" x14ac:dyDescent="0.3"/>
    <row r="8" spans="1:5" x14ac:dyDescent="0.3">
      <c r="B8" s="17" t="s">
        <v>62</v>
      </c>
      <c r="C8" s="17" t="s">
        <v>60</v>
      </c>
    </row>
    <row r="9" spans="1:5" x14ac:dyDescent="0.3">
      <c r="A9" s="8" t="s">
        <v>2</v>
      </c>
      <c r="B9" s="18"/>
      <c r="C9" s="18"/>
    </row>
    <row r="10" spans="1:5" ht="18" customHeight="1" x14ac:dyDescent="0.3">
      <c r="A10" s="1" t="s">
        <v>3</v>
      </c>
      <c r="B10" s="19">
        <v>300382977.38999999</v>
      </c>
      <c r="C10" s="20">
        <v>329206316.72000003</v>
      </c>
      <c r="D10" s="47"/>
      <c r="E10" s="21"/>
    </row>
    <row r="11" spans="1:5" ht="26.25" customHeight="1" x14ac:dyDescent="0.3">
      <c r="A11" s="1" t="s">
        <v>4</v>
      </c>
      <c r="B11" s="19">
        <v>19239676.609999999</v>
      </c>
      <c r="C11" s="20">
        <v>19185690.279999997</v>
      </c>
      <c r="D11" s="47"/>
      <c r="E11" s="21"/>
    </row>
    <row r="12" spans="1:5" ht="23.25" customHeight="1" x14ac:dyDescent="0.3">
      <c r="A12" s="1" t="s">
        <v>5</v>
      </c>
      <c r="B12" s="19">
        <v>10153596</v>
      </c>
      <c r="C12" s="20">
        <v>10538892</v>
      </c>
      <c r="D12" s="47"/>
      <c r="E12" s="21"/>
    </row>
    <row r="13" spans="1:5" ht="28.5" customHeight="1" x14ac:dyDescent="0.3">
      <c r="A13" s="1" t="s">
        <v>6</v>
      </c>
      <c r="B13" s="19">
        <v>11062</v>
      </c>
      <c r="C13" s="20">
        <v>22908</v>
      </c>
      <c r="D13" s="47"/>
      <c r="E13" s="21"/>
    </row>
    <row r="14" spans="1:5" ht="24" customHeight="1" x14ac:dyDescent="0.3">
      <c r="A14" s="1" t="s">
        <v>7</v>
      </c>
      <c r="B14" s="19">
        <v>319166290</v>
      </c>
      <c r="C14" s="20">
        <v>312147853</v>
      </c>
      <c r="D14" s="47"/>
      <c r="E14" s="21"/>
    </row>
    <row r="15" spans="1:5" ht="18" customHeight="1" x14ac:dyDescent="0.3">
      <c r="A15" s="1" t="s">
        <v>8</v>
      </c>
      <c r="B15" s="20">
        <v>4966923</v>
      </c>
      <c r="C15" s="20">
        <v>4565148</v>
      </c>
      <c r="D15" s="47"/>
      <c r="E15" s="21"/>
    </row>
    <row r="16" spans="1:5" ht="35.25" customHeight="1" x14ac:dyDescent="0.3">
      <c r="A16" s="1" t="s">
        <v>9</v>
      </c>
      <c r="B16" s="19">
        <v>225356419</v>
      </c>
      <c r="C16" s="20">
        <v>175651145</v>
      </c>
      <c r="D16" s="47"/>
      <c r="E16" s="21"/>
    </row>
    <row r="17" spans="1:6" ht="41.25" customHeight="1" x14ac:dyDescent="0.3">
      <c r="A17" s="1" t="s">
        <v>10</v>
      </c>
      <c r="B17" s="19">
        <v>119924100</v>
      </c>
      <c r="C17" s="20">
        <v>116519335</v>
      </c>
      <c r="D17" s="47"/>
      <c r="E17" s="21"/>
    </row>
    <row r="18" spans="1:6" ht="21" customHeight="1" x14ac:dyDescent="0.3">
      <c r="A18" s="1" t="s">
        <v>11</v>
      </c>
      <c r="B18" s="19">
        <v>2183243</v>
      </c>
      <c r="C18" s="20">
        <v>648263</v>
      </c>
      <c r="D18" s="47"/>
      <c r="E18" s="21"/>
    </row>
    <row r="19" spans="1:6" ht="18" customHeight="1" x14ac:dyDescent="0.3">
      <c r="A19" s="1" t="s">
        <v>12</v>
      </c>
      <c r="B19" s="19">
        <v>388836</v>
      </c>
      <c r="C19" s="20">
        <v>322313</v>
      </c>
      <c r="D19" s="47"/>
      <c r="E19" s="21"/>
    </row>
    <row r="20" spans="1:6" ht="22.5" customHeight="1" x14ac:dyDescent="0.3">
      <c r="A20" s="1" t="s">
        <v>13</v>
      </c>
      <c r="B20" s="19">
        <v>7565865</v>
      </c>
      <c r="C20" s="20">
        <v>7704585</v>
      </c>
      <c r="D20" s="47"/>
      <c r="E20" s="21"/>
    </row>
    <row r="21" spans="1:6" ht="18" customHeight="1" x14ac:dyDescent="0.3">
      <c r="A21" s="1" t="s">
        <v>14</v>
      </c>
      <c r="B21" s="19">
        <v>1628644</v>
      </c>
      <c r="C21" s="20">
        <v>1756204</v>
      </c>
      <c r="D21" s="47"/>
      <c r="E21" s="21"/>
    </row>
    <row r="22" spans="1:6" ht="16.5" customHeight="1" x14ac:dyDescent="0.3">
      <c r="A22" s="1" t="s">
        <v>15</v>
      </c>
      <c r="B22" s="42">
        <v>2215325</v>
      </c>
      <c r="C22" s="20">
        <v>1479537</v>
      </c>
      <c r="D22" s="47"/>
      <c r="E22" s="21"/>
    </row>
    <row r="23" spans="1:6" ht="20.25" customHeight="1" thickBot="1" x14ac:dyDescent="0.4">
      <c r="A23" s="8" t="s">
        <v>16</v>
      </c>
      <c r="B23" s="22">
        <f>SUM(B10:B22)</f>
        <v>1013182957</v>
      </c>
      <c r="C23" s="22">
        <f>SUM(C10:C22)</f>
        <v>979748190</v>
      </c>
      <c r="D23" s="47"/>
      <c r="E23" s="21"/>
      <c r="F23" s="46"/>
    </row>
    <row r="24" spans="1:6" ht="17.25" customHeight="1" thickTop="1" x14ac:dyDescent="0.3">
      <c r="A24" s="8"/>
      <c r="B24" s="20"/>
      <c r="C24" s="20"/>
      <c r="D24" s="47"/>
      <c r="E24" s="21"/>
    </row>
    <row r="25" spans="1:6" ht="17.25" customHeight="1" x14ac:dyDescent="0.3">
      <c r="A25" s="8" t="s">
        <v>17</v>
      </c>
      <c r="B25" s="20"/>
      <c r="C25" s="20"/>
      <c r="D25" s="47"/>
      <c r="E25" s="21"/>
    </row>
    <row r="26" spans="1:6" ht="28.5" customHeight="1" x14ac:dyDescent="0.3">
      <c r="A26" s="1" t="s">
        <v>18</v>
      </c>
      <c r="B26" s="20">
        <v>2705</v>
      </c>
      <c r="C26" s="20">
        <v>8787</v>
      </c>
      <c r="D26" s="47"/>
      <c r="E26" s="21"/>
    </row>
    <row r="27" spans="1:6" ht="18" customHeight="1" x14ac:dyDescent="0.3">
      <c r="A27" s="1" t="s">
        <v>19</v>
      </c>
      <c r="B27" s="20">
        <v>442117</v>
      </c>
      <c r="C27" s="20">
        <v>966688</v>
      </c>
      <c r="D27" s="47"/>
      <c r="E27" s="21"/>
    </row>
    <row r="28" spans="1:6" ht="20.25" customHeight="1" x14ac:dyDescent="0.3">
      <c r="A28" s="1" t="s">
        <v>20</v>
      </c>
      <c r="B28" s="20">
        <v>83146098</v>
      </c>
      <c r="C28" s="20">
        <v>63711251</v>
      </c>
      <c r="D28" s="47"/>
      <c r="E28" s="21"/>
    </row>
    <row r="29" spans="1:6" ht="15" customHeight="1" x14ac:dyDescent="0.3">
      <c r="A29" s="1" t="s">
        <v>21</v>
      </c>
      <c r="B29" s="20">
        <v>803150622</v>
      </c>
      <c r="C29" s="20">
        <v>803420579</v>
      </c>
      <c r="D29" s="47"/>
      <c r="E29" s="21"/>
    </row>
    <row r="30" spans="1:6" ht="24" customHeight="1" x14ac:dyDescent="0.3">
      <c r="A30" s="1" t="s">
        <v>56</v>
      </c>
      <c r="B30" s="20">
        <v>799537</v>
      </c>
      <c r="C30" s="20">
        <v>848760</v>
      </c>
      <c r="D30" s="47"/>
      <c r="E30" s="21"/>
    </row>
    <row r="31" spans="1:6" ht="18" customHeight="1" thickBot="1" x14ac:dyDescent="0.35">
      <c r="A31" s="1" t="s">
        <v>22</v>
      </c>
      <c r="B31" s="43">
        <v>33392843</v>
      </c>
      <c r="C31" s="7">
        <v>15856086</v>
      </c>
      <c r="D31" s="47"/>
      <c r="E31" s="21"/>
    </row>
    <row r="32" spans="1:6" ht="16.5" customHeight="1" thickBot="1" x14ac:dyDescent="0.4">
      <c r="A32" s="8" t="s">
        <v>23</v>
      </c>
      <c r="B32" s="23">
        <f>SUM(B26:B31)</f>
        <v>920933922</v>
      </c>
      <c r="C32" s="23">
        <f>SUM(C26:C31)</f>
        <v>884812151</v>
      </c>
      <c r="D32" s="47"/>
      <c r="E32" s="21"/>
      <c r="F32" s="46"/>
    </row>
    <row r="33" spans="1:6" ht="15" customHeight="1" thickTop="1" x14ac:dyDescent="0.3">
      <c r="A33" s="8"/>
      <c r="B33" s="20"/>
      <c r="C33" s="20"/>
      <c r="D33" s="47"/>
      <c r="E33" s="21"/>
    </row>
    <row r="34" spans="1:6" x14ac:dyDescent="0.3">
      <c r="A34" s="8" t="s">
        <v>24</v>
      </c>
      <c r="B34" s="20"/>
      <c r="C34" s="24"/>
      <c r="D34" s="47"/>
      <c r="E34" s="21"/>
    </row>
    <row r="35" spans="1:6" x14ac:dyDescent="0.3">
      <c r="A35" s="8" t="s">
        <v>25</v>
      </c>
      <c r="B35" s="20"/>
      <c r="C35" s="20"/>
      <c r="D35" s="47"/>
      <c r="E35" s="21"/>
    </row>
    <row r="36" spans="1:6" ht="21.75" customHeight="1" x14ac:dyDescent="0.3">
      <c r="A36" s="1" t="s">
        <v>26</v>
      </c>
      <c r="B36" s="20">
        <v>7050000</v>
      </c>
      <c r="C36" s="20">
        <v>7050000</v>
      </c>
      <c r="D36" s="47"/>
      <c r="E36" s="21"/>
    </row>
    <row r="37" spans="1:6" ht="13.5" customHeight="1" x14ac:dyDescent="0.3">
      <c r="A37" s="1" t="s">
        <v>27</v>
      </c>
      <c r="B37" s="20">
        <v>220973</v>
      </c>
      <c r="C37" s="20">
        <v>220973</v>
      </c>
      <c r="D37" s="47"/>
      <c r="E37" s="21"/>
    </row>
    <row r="38" spans="1:6" ht="30.75" customHeight="1" x14ac:dyDescent="0.3">
      <c r="A38" s="1" t="s">
        <v>57</v>
      </c>
      <c r="B38" s="20">
        <v>-2606348</v>
      </c>
      <c r="C38" s="20">
        <v>-4599492</v>
      </c>
      <c r="D38" s="47"/>
      <c r="E38" s="21"/>
    </row>
    <row r="39" spans="1:6" ht="17.25" customHeight="1" thickBot="1" x14ac:dyDescent="0.4">
      <c r="A39" s="1" t="s">
        <v>52</v>
      </c>
      <c r="B39" s="7">
        <v>87584410</v>
      </c>
      <c r="C39" s="7">
        <v>92264558</v>
      </c>
      <c r="D39" s="47"/>
      <c r="E39" s="21"/>
      <c r="F39" s="46"/>
    </row>
    <row r="40" spans="1:6" ht="1.5" customHeight="1" x14ac:dyDescent="0.3">
      <c r="A40" s="1"/>
      <c r="B40" s="25"/>
      <c r="C40" s="25"/>
      <c r="D40" s="47"/>
      <c r="E40" s="21"/>
    </row>
    <row r="41" spans="1:6" ht="19.5" customHeight="1" thickBot="1" x14ac:dyDescent="0.4">
      <c r="A41" s="8" t="s">
        <v>28</v>
      </c>
      <c r="B41" s="23">
        <f>SUM(B36:B40)</f>
        <v>92249035</v>
      </c>
      <c r="C41" s="23">
        <f>SUM(C36:C40)</f>
        <v>94936039</v>
      </c>
      <c r="D41" s="47"/>
      <c r="E41" s="21"/>
      <c r="F41" s="46"/>
    </row>
    <row r="42" spans="1:6" ht="15.75" customHeight="1" thickTop="1" thickBot="1" x14ac:dyDescent="0.35">
      <c r="A42" s="8" t="s">
        <v>29</v>
      </c>
      <c r="B42" s="23">
        <f>B32+B41</f>
        <v>1013182957</v>
      </c>
      <c r="C42" s="23">
        <f>C32+C41</f>
        <v>979748190</v>
      </c>
      <c r="D42" s="47"/>
      <c r="E42" s="21"/>
    </row>
    <row r="43" spans="1:6" ht="15.75" customHeight="1" thickTop="1" x14ac:dyDescent="0.3">
      <c r="A43" s="8"/>
      <c r="B43" s="18"/>
      <c r="C43" s="18"/>
    </row>
    <row r="44" spans="1:6" ht="15.75" customHeight="1" x14ac:dyDescent="0.3">
      <c r="A44" s="8"/>
      <c r="B44" s="18"/>
      <c r="C44" s="18"/>
    </row>
    <row r="45" spans="1:6" s="2" customFormat="1" ht="15.75" customHeight="1" x14ac:dyDescent="0.35">
      <c r="A45" s="13" t="s">
        <v>51</v>
      </c>
      <c r="B45" s="13"/>
      <c r="C45" s="14" t="s">
        <v>48</v>
      </c>
      <c r="D45" s="14"/>
    </row>
    <row r="46" spans="1:6" s="8" customFormat="1" ht="11.25" customHeight="1" x14ac:dyDescent="0.35">
      <c r="A46" s="3"/>
      <c r="B46" s="3"/>
      <c r="C46" s="4"/>
      <c r="D46" s="4"/>
    </row>
    <row r="47" spans="1:6" ht="15" customHeight="1" x14ac:dyDescent="0.3">
      <c r="A47" s="13" t="s">
        <v>50</v>
      </c>
      <c r="B47" s="13"/>
      <c r="C47" s="14" t="s">
        <v>49</v>
      </c>
      <c r="D47" s="14"/>
    </row>
    <row r="48" spans="1:6" x14ac:dyDescent="0.3">
      <c r="A48" s="8"/>
      <c r="B48" s="18"/>
      <c r="C48" s="18"/>
    </row>
    <row r="49" spans="1:3" x14ac:dyDescent="0.3">
      <c r="A49" s="8"/>
      <c r="B49" s="18"/>
      <c r="C49" s="18"/>
    </row>
    <row r="71" ht="39" customHeight="1" x14ac:dyDescent="0.3"/>
    <row r="77" ht="27.75" customHeight="1" x14ac:dyDescent="0.3"/>
    <row r="82" spans="1:3" x14ac:dyDescent="0.3">
      <c r="A82" s="21"/>
    </row>
    <row r="83" spans="1:3" x14ac:dyDescent="0.3">
      <c r="A83" s="8"/>
      <c r="B83" s="26"/>
      <c r="C83" s="26"/>
    </row>
    <row r="84" spans="1:3" x14ac:dyDescent="0.3">
      <c r="A84" s="1"/>
      <c r="B84" s="27"/>
    </row>
    <row r="85" spans="1:3" s="8" customFormat="1" ht="32.25" customHeight="1" x14ac:dyDescent="0.35">
      <c r="C85" s="28"/>
    </row>
    <row r="86" spans="1:3" s="2" customFormat="1" ht="15.75" customHeight="1" x14ac:dyDescent="0.35">
      <c r="A86" s="9"/>
      <c r="B86" s="10"/>
      <c r="C86" s="11"/>
    </row>
    <row r="87" spans="1:3" s="8" customFormat="1" ht="15.75" customHeight="1" x14ac:dyDescent="0.35">
      <c r="C87" s="28"/>
    </row>
    <row r="88" spans="1:3" x14ac:dyDescent="0.3">
      <c r="C88" s="11"/>
    </row>
    <row r="89" spans="1:3" x14ac:dyDescent="0.3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Normal="100" workbookViewId="0">
      <selection activeCell="C41" sqref="C41"/>
    </sheetView>
  </sheetViews>
  <sheetFormatPr defaultRowHeight="13" x14ac:dyDescent="0.3"/>
  <cols>
    <col min="1" max="1" width="48" style="12" customWidth="1"/>
    <col min="2" max="2" width="17.7265625" style="12" customWidth="1"/>
    <col min="3" max="3" width="17.26953125" style="12" customWidth="1"/>
    <col min="4" max="193" width="9.1796875" style="12"/>
    <col min="194" max="194" width="39" style="12" customWidth="1"/>
    <col min="195" max="195" width="15.54296875" style="12" customWidth="1"/>
    <col min="196" max="196" width="17.26953125" style="12" customWidth="1"/>
    <col min="197" max="197" width="12.81640625" style="12" customWidth="1"/>
    <col min="198" max="198" width="18.453125" style="12" customWidth="1"/>
    <col min="199" max="449" width="9.1796875" style="12"/>
    <col min="450" max="450" width="39" style="12" customWidth="1"/>
    <col min="451" max="451" width="15.54296875" style="12" customWidth="1"/>
    <col min="452" max="452" width="17.26953125" style="12" customWidth="1"/>
    <col min="453" max="453" width="12.81640625" style="12" customWidth="1"/>
    <col min="454" max="454" width="18.453125" style="12" customWidth="1"/>
    <col min="455" max="705" width="9.1796875" style="12"/>
    <col min="706" max="706" width="39" style="12" customWidth="1"/>
    <col min="707" max="707" width="15.54296875" style="12" customWidth="1"/>
    <col min="708" max="708" width="17.26953125" style="12" customWidth="1"/>
    <col min="709" max="709" width="12.81640625" style="12" customWidth="1"/>
    <col min="710" max="710" width="18.453125" style="12" customWidth="1"/>
    <col min="711" max="961" width="9.1796875" style="12"/>
    <col min="962" max="962" width="39" style="12" customWidth="1"/>
    <col min="963" max="963" width="15.54296875" style="12" customWidth="1"/>
    <col min="964" max="964" width="17.26953125" style="12" customWidth="1"/>
    <col min="965" max="965" width="12.81640625" style="12" customWidth="1"/>
    <col min="966" max="966" width="18.453125" style="12" customWidth="1"/>
    <col min="967" max="1217" width="9.1796875" style="12"/>
    <col min="1218" max="1218" width="39" style="12" customWidth="1"/>
    <col min="1219" max="1219" width="15.54296875" style="12" customWidth="1"/>
    <col min="1220" max="1220" width="17.26953125" style="12" customWidth="1"/>
    <col min="1221" max="1221" width="12.81640625" style="12" customWidth="1"/>
    <col min="1222" max="1222" width="18.453125" style="12" customWidth="1"/>
    <col min="1223" max="1473" width="9.1796875" style="12"/>
    <col min="1474" max="1474" width="39" style="12" customWidth="1"/>
    <col min="1475" max="1475" width="15.54296875" style="12" customWidth="1"/>
    <col min="1476" max="1476" width="17.26953125" style="12" customWidth="1"/>
    <col min="1477" max="1477" width="12.81640625" style="12" customWidth="1"/>
    <col min="1478" max="1478" width="18.453125" style="12" customWidth="1"/>
    <col min="1479" max="1729" width="9.1796875" style="12"/>
    <col min="1730" max="1730" width="39" style="12" customWidth="1"/>
    <col min="1731" max="1731" width="15.54296875" style="12" customWidth="1"/>
    <col min="1732" max="1732" width="17.26953125" style="12" customWidth="1"/>
    <col min="1733" max="1733" width="12.81640625" style="12" customWidth="1"/>
    <col min="1734" max="1734" width="18.453125" style="12" customWidth="1"/>
    <col min="1735" max="1985" width="9.1796875" style="12"/>
    <col min="1986" max="1986" width="39" style="12" customWidth="1"/>
    <col min="1987" max="1987" width="15.54296875" style="12" customWidth="1"/>
    <col min="1988" max="1988" width="17.26953125" style="12" customWidth="1"/>
    <col min="1989" max="1989" width="12.81640625" style="12" customWidth="1"/>
    <col min="1990" max="1990" width="18.453125" style="12" customWidth="1"/>
    <col min="1991" max="2241" width="9.1796875" style="12"/>
    <col min="2242" max="2242" width="39" style="12" customWidth="1"/>
    <col min="2243" max="2243" width="15.54296875" style="12" customWidth="1"/>
    <col min="2244" max="2244" width="17.26953125" style="12" customWidth="1"/>
    <col min="2245" max="2245" width="12.81640625" style="12" customWidth="1"/>
    <col min="2246" max="2246" width="18.453125" style="12" customWidth="1"/>
    <col min="2247" max="2497" width="9.1796875" style="12"/>
    <col min="2498" max="2498" width="39" style="12" customWidth="1"/>
    <col min="2499" max="2499" width="15.54296875" style="12" customWidth="1"/>
    <col min="2500" max="2500" width="17.26953125" style="12" customWidth="1"/>
    <col min="2501" max="2501" width="12.81640625" style="12" customWidth="1"/>
    <col min="2502" max="2502" width="18.453125" style="12" customWidth="1"/>
    <col min="2503" max="2753" width="9.1796875" style="12"/>
    <col min="2754" max="2754" width="39" style="12" customWidth="1"/>
    <col min="2755" max="2755" width="15.54296875" style="12" customWidth="1"/>
    <col min="2756" max="2756" width="17.26953125" style="12" customWidth="1"/>
    <col min="2757" max="2757" width="12.81640625" style="12" customWidth="1"/>
    <col min="2758" max="2758" width="18.453125" style="12" customWidth="1"/>
    <col min="2759" max="3009" width="9.1796875" style="12"/>
    <col min="3010" max="3010" width="39" style="12" customWidth="1"/>
    <col min="3011" max="3011" width="15.54296875" style="12" customWidth="1"/>
    <col min="3012" max="3012" width="17.26953125" style="12" customWidth="1"/>
    <col min="3013" max="3013" width="12.81640625" style="12" customWidth="1"/>
    <col min="3014" max="3014" width="18.453125" style="12" customWidth="1"/>
    <col min="3015" max="3265" width="9.1796875" style="12"/>
    <col min="3266" max="3266" width="39" style="12" customWidth="1"/>
    <col min="3267" max="3267" width="15.54296875" style="12" customWidth="1"/>
    <col min="3268" max="3268" width="17.26953125" style="12" customWidth="1"/>
    <col min="3269" max="3269" width="12.81640625" style="12" customWidth="1"/>
    <col min="3270" max="3270" width="18.453125" style="12" customWidth="1"/>
    <col min="3271" max="3521" width="9.1796875" style="12"/>
    <col min="3522" max="3522" width="39" style="12" customWidth="1"/>
    <col min="3523" max="3523" width="15.54296875" style="12" customWidth="1"/>
    <col min="3524" max="3524" width="17.26953125" style="12" customWidth="1"/>
    <col min="3525" max="3525" width="12.81640625" style="12" customWidth="1"/>
    <col min="3526" max="3526" width="18.453125" style="12" customWidth="1"/>
    <col min="3527" max="3777" width="9.1796875" style="12"/>
    <col min="3778" max="3778" width="39" style="12" customWidth="1"/>
    <col min="3779" max="3779" width="15.54296875" style="12" customWidth="1"/>
    <col min="3780" max="3780" width="17.26953125" style="12" customWidth="1"/>
    <col min="3781" max="3781" width="12.81640625" style="12" customWidth="1"/>
    <col min="3782" max="3782" width="18.453125" style="12" customWidth="1"/>
    <col min="3783" max="4033" width="9.1796875" style="12"/>
    <col min="4034" max="4034" width="39" style="12" customWidth="1"/>
    <col min="4035" max="4035" width="15.54296875" style="12" customWidth="1"/>
    <col min="4036" max="4036" width="17.26953125" style="12" customWidth="1"/>
    <col min="4037" max="4037" width="12.81640625" style="12" customWidth="1"/>
    <col min="4038" max="4038" width="18.453125" style="12" customWidth="1"/>
    <col min="4039" max="4289" width="9.1796875" style="12"/>
    <col min="4290" max="4290" width="39" style="12" customWidth="1"/>
    <col min="4291" max="4291" width="15.54296875" style="12" customWidth="1"/>
    <col min="4292" max="4292" width="17.26953125" style="12" customWidth="1"/>
    <col min="4293" max="4293" width="12.81640625" style="12" customWidth="1"/>
    <col min="4294" max="4294" width="18.453125" style="12" customWidth="1"/>
    <col min="4295" max="4545" width="9.1796875" style="12"/>
    <col min="4546" max="4546" width="39" style="12" customWidth="1"/>
    <col min="4547" max="4547" width="15.54296875" style="12" customWidth="1"/>
    <col min="4548" max="4548" width="17.26953125" style="12" customWidth="1"/>
    <col min="4549" max="4549" width="12.81640625" style="12" customWidth="1"/>
    <col min="4550" max="4550" width="18.453125" style="12" customWidth="1"/>
    <col min="4551" max="4801" width="9.1796875" style="12"/>
    <col min="4802" max="4802" width="39" style="12" customWidth="1"/>
    <col min="4803" max="4803" width="15.54296875" style="12" customWidth="1"/>
    <col min="4804" max="4804" width="17.26953125" style="12" customWidth="1"/>
    <col min="4805" max="4805" width="12.81640625" style="12" customWidth="1"/>
    <col min="4806" max="4806" width="18.453125" style="12" customWidth="1"/>
    <col min="4807" max="5057" width="9.1796875" style="12"/>
    <col min="5058" max="5058" width="39" style="12" customWidth="1"/>
    <col min="5059" max="5059" width="15.54296875" style="12" customWidth="1"/>
    <col min="5060" max="5060" width="17.26953125" style="12" customWidth="1"/>
    <col min="5061" max="5061" width="12.81640625" style="12" customWidth="1"/>
    <col min="5062" max="5062" width="18.453125" style="12" customWidth="1"/>
    <col min="5063" max="5313" width="9.1796875" style="12"/>
    <col min="5314" max="5314" width="39" style="12" customWidth="1"/>
    <col min="5315" max="5315" width="15.54296875" style="12" customWidth="1"/>
    <col min="5316" max="5316" width="17.26953125" style="12" customWidth="1"/>
    <col min="5317" max="5317" width="12.81640625" style="12" customWidth="1"/>
    <col min="5318" max="5318" width="18.453125" style="12" customWidth="1"/>
    <col min="5319" max="5569" width="9.1796875" style="12"/>
    <col min="5570" max="5570" width="39" style="12" customWidth="1"/>
    <col min="5571" max="5571" width="15.54296875" style="12" customWidth="1"/>
    <col min="5572" max="5572" width="17.26953125" style="12" customWidth="1"/>
    <col min="5573" max="5573" width="12.81640625" style="12" customWidth="1"/>
    <col min="5574" max="5574" width="18.453125" style="12" customWidth="1"/>
    <col min="5575" max="5825" width="9.1796875" style="12"/>
    <col min="5826" max="5826" width="39" style="12" customWidth="1"/>
    <col min="5827" max="5827" width="15.54296875" style="12" customWidth="1"/>
    <col min="5828" max="5828" width="17.26953125" style="12" customWidth="1"/>
    <col min="5829" max="5829" width="12.81640625" style="12" customWidth="1"/>
    <col min="5830" max="5830" width="18.453125" style="12" customWidth="1"/>
    <col min="5831" max="6081" width="9.1796875" style="12"/>
    <col min="6082" max="6082" width="39" style="12" customWidth="1"/>
    <col min="6083" max="6083" width="15.54296875" style="12" customWidth="1"/>
    <col min="6084" max="6084" width="17.26953125" style="12" customWidth="1"/>
    <col min="6085" max="6085" width="12.81640625" style="12" customWidth="1"/>
    <col min="6086" max="6086" width="18.453125" style="12" customWidth="1"/>
    <col min="6087" max="6337" width="9.1796875" style="12"/>
    <col min="6338" max="6338" width="39" style="12" customWidth="1"/>
    <col min="6339" max="6339" width="15.54296875" style="12" customWidth="1"/>
    <col min="6340" max="6340" width="17.26953125" style="12" customWidth="1"/>
    <col min="6341" max="6341" width="12.81640625" style="12" customWidth="1"/>
    <col min="6342" max="6342" width="18.453125" style="12" customWidth="1"/>
    <col min="6343" max="6593" width="9.1796875" style="12"/>
    <col min="6594" max="6594" width="39" style="12" customWidth="1"/>
    <col min="6595" max="6595" width="15.54296875" style="12" customWidth="1"/>
    <col min="6596" max="6596" width="17.26953125" style="12" customWidth="1"/>
    <col min="6597" max="6597" width="12.81640625" style="12" customWidth="1"/>
    <col min="6598" max="6598" width="18.453125" style="12" customWidth="1"/>
    <col min="6599" max="6849" width="9.1796875" style="12"/>
    <col min="6850" max="6850" width="39" style="12" customWidth="1"/>
    <col min="6851" max="6851" width="15.54296875" style="12" customWidth="1"/>
    <col min="6852" max="6852" width="17.26953125" style="12" customWidth="1"/>
    <col min="6853" max="6853" width="12.81640625" style="12" customWidth="1"/>
    <col min="6854" max="6854" width="18.453125" style="12" customWidth="1"/>
    <col min="6855" max="7105" width="9.1796875" style="12"/>
    <col min="7106" max="7106" width="39" style="12" customWidth="1"/>
    <col min="7107" max="7107" width="15.54296875" style="12" customWidth="1"/>
    <col min="7108" max="7108" width="17.26953125" style="12" customWidth="1"/>
    <col min="7109" max="7109" width="12.81640625" style="12" customWidth="1"/>
    <col min="7110" max="7110" width="18.453125" style="12" customWidth="1"/>
    <col min="7111" max="7361" width="9.1796875" style="12"/>
    <col min="7362" max="7362" width="39" style="12" customWidth="1"/>
    <col min="7363" max="7363" width="15.54296875" style="12" customWidth="1"/>
    <col min="7364" max="7364" width="17.26953125" style="12" customWidth="1"/>
    <col min="7365" max="7365" width="12.81640625" style="12" customWidth="1"/>
    <col min="7366" max="7366" width="18.453125" style="12" customWidth="1"/>
    <col min="7367" max="7617" width="9.1796875" style="12"/>
    <col min="7618" max="7618" width="39" style="12" customWidth="1"/>
    <col min="7619" max="7619" width="15.54296875" style="12" customWidth="1"/>
    <col min="7620" max="7620" width="17.26953125" style="12" customWidth="1"/>
    <col min="7621" max="7621" width="12.81640625" style="12" customWidth="1"/>
    <col min="7622" max="7622" width="18.453125" style="12" customWidth="1"/>
    <col min="7623" max="7873" width="9.1796875" style="12"/>
    <col min="7874" max="7874" width="39" style="12" customWidth="1"/>
    <col min="7875" max="7875" width="15.54296875" style="12" customWidth="1"/>
    <col min="7876" max="7876" width="17.26953125" style="12" customWidth="1"/>
    <col min="7877" max="7877" width="12.81640625" style="12" customWidth="1"/>
    <col min="7878" max="7878" width="18.453125" style="12" customWidth="1"/>
    <col min="7879" max="8129" width="9.1796875" style="12"/>
    <col min="8130" max="8130" width="39" style="12" customWidth="1"/>
    <col min="8131" max="8131" width="15.54296875" style="12" customWidth="1"/>
    <col min="8132" max="8132" width="17.26953125" style="12" customWidth="1"/>
    <col min="8133" max="8133" width="12.81640625" style="12" customWidth="1"/>
    <col min="8134" max="8134" width="18.453125" style="12" customWidth="1"/>
    <col min="8135" max="8385" width="9.1796875" style="12"/>
    <col min="8386" max="8386" width="39" style="12" customWidth="1"/>
    <col min="8387" max="8387" width="15.54296875" style="12" customWidth="1"/>
    <col min="8388" max="8388" width="17.26953125" style="12" customWidth="1"/>
    <col min="8389" max="8389" width="12.81640625" style="12" customWidth="1"/>
    <col min="8390" max="8390" width="18.453125" style="12" customWidth="1"/>
    <col min="8391" max="8641" width="9.1796875" style="12"/>
    <col min="8642" max="8642" width="39" style="12" customWidth="1"/>
    <col min="8643" max="8643" width="15.54296875" style="12" customWidth="1"/>
    <col min="8644" max="8644" width="17.26953125" style="12" customWidth="1"/>
    <col min="8645" max="8645" width="12.81640625" style="12" customWidth="1"/>
    <col min="8646" max="8646" width="18.453125" style="12" customWidth="1"/>
    <col min="8647" max="8897" width="9.1796875" style="12"/>
    <col min="8898" max="8898" width="39" style="12" customWidth="1"/>
    <col min="8899" max="8899" width="15.54296875" style="12" customWidth="1"/>
    <col min="8900" max="8900" width="17.26953125" style="12" customWidth="1"/>
    <col min="8901" max="8901" width="12.81640625" style="12" customWidth="1"/>
    <col min="8902" max="8902" width="18.453125" style="12" customWidth="1"/>
    <col min="8903" max="9153" width="9.1796875" style="12"/>
    <col min="9154" max="9154" width="39" style="12" customWidth="1"/>
    <col min="9155" max="9155" width="15.54296875" style="12" customWidth="1"/>
    <col min="9156" max="9156" width="17.26953125" style="12" customWidth="1"/>
    <col min="9157" max="9157" width="12.81640625" style="12" customWidth="1"/>
    <col min="9158" max="9158" width="18.453125" style="12" customWidth="1"/>
    <col min="9159" max="9409" width="9.1796875" style="12"/>
    <col min="9410" max="9410" width="39" style="12" customWidth="1"/>
    <col min="9411" max="9411" width="15.54296875" style="12" customWidth="1"/>
    <col min="9412" max="9412" width="17.26953125" style="12" customWidth="1"/>
    <col min="9413" max="9413" width="12.81640625" style="12" customWidth="1"/>
    <col min="9414" max="9414" width="18.453125" style="12" customWidth="1"/>
    <col min="9415" max="9665" width="9.1796875" style="12"/>
    <col min="9666" max="9666" width="39" style="12" customWidth="1"/>
    <col min="9667" max="9667" width="15.54296875" style="12" customWidth="1"/>
    <col min="9668" max="9668" width="17.26953125" style="12" customWidth="1"/>
    <col min="9669" max="9669" width="12.81640625" style="12" customWidth="1"/>
    <col min="9670" max="9670" width="18.453125" style="12" customWidth="1"/>
    <col min="9671" max="9921" width="9.1796875" style="12"/>
    <col min="9922" max="9922" width="39" style="12" customWidth="1"/>
    <col min="9923" max="9923" width="15.54296875" style="12" customWidth="1"/>
    <col min="9924" max="9924" width="17.26953125" style="12" customWidth="1"/>
    <col min="9925" max="9925" width="12.81640625" style="12" customWidth="1"/>
    <col min="9926" max="9926" width="18.453125" style="12" customWidth="1"/>
    <col min="9927" max="10177" width="9.1796875" style="12"/>
    <col min="10178" max="10178" width="39" style="12" customWidth="1"/>
    <col min="10179" max="10179" width="15.54296875" style="12" customWidth="1"/>
    <col min="10180" max="10180" width="17.26953125" style="12" customWidth="1"/>
    <col min="10181" max="10181" width="12.81640625" style="12" customWidth="1"/>
    <col min="10182" max="10182" width="18.453125" style="12" customWidth="1"/>
    <col min="10183" max="10433" width="9.1796875" style="12"/>
    <col min="10434" max="10434" width="39" style="12" customWidth="1"/>
    <col min="10435" max="10435" width="15.54296875" style="12" customWidth="1"/>
    <col min="10436" max="10436" width="17.26953125" style="12" customWidth="1"/>
    <col min="10437" max="10437" width="12.81640625" style="12" customWidth="1"/>
    <col min="10438" max="10438" width="18.453125" style="12" customWidth="1"/>
    <col min="10439" max="10689" width="9.1796875" style="12"/>
    <col min="10690" max="10690" width="39" style="12" customWidth="1"/>
    <col min="10691" max="10691" width="15.54296875" style="12" customWidth="1"/>
    <col min="10692" max="10692" width="17.26953125" style="12" customWidth="1"/>
    <col min="10693" max="10693" width="12.81640625" style="12" customWidth="1"/>
    <col min="10694" max="10694" width="18.453125" style="12" customWidth="1"/>
    <col min="10695" max="10945" width="9.1796875" style="12"/>
    <col min="10946" max="10946" width="39" style="12" customWidth="1"/>
    <col min="10947" max="10947" width="15.54296875" style="12" customWidth="1"/>
    <col min="10948" max="10948" width="17.26953125" style="12" customWidth="1"/>
    <col min="10949" max="10949" width="12.81640625" style="12" customWidth="1"/>
    <col min="10950" max="10950" width="18.453125" style="12" customWidth="1"/>
    <col min="10951" max="11201" width="9.1796875" style="12"/>
    <col min="11202" max="11202" width="39" style="12" customWidth="1"/>
    <col min="11203" max="11203" width="15.54296875" style="12" customWidth="1"/>
    <col min="11204" max="11204" width="17.26953125" style="12" customWidth="1"/>
    <col min="11205" max="11205" width="12.81640625" style="12" customWidth="1"/>
    <col min="11206" max="11206" width="18.453125" style="12" customWidth="1"/>
    <col min="11207" max="11457" width="9.1796875" style="12"/>
    <col min="11458" max="11458" width="39" style="12" customWidth="1"/>
    <col min="11459" max="11459" width="15.54296875" style="12" customWidth="1"/>
    <col min="11460" max="11460" width="17.26953125" style="12" customWidth="1"/>
    <col min="11461" max="11461" width="12.81640625" style="12" customWidth="1"/>
    <col min="11462" max="11462" width="18.453125" style="12" customWidth="1"/>
    <col min="11463" max="11713" width="9.1796875" style="12"/>
    <col min="11714" max="11714" width="39" style="12" customWidth="1"/>
    <col min="11715" max="11715" width="15.54296875" style="12" customWidth="1"/>
    <col min="11716" max="11716" width="17.26953125" style="12" customWidth="1"/>
    <col min="11717" max="11717" width="12.81640625" style="12" customWidth="1"/>
    <col min="11718" max="11718" width="18.453125" style="12" customWidth="1"/>
    <col min="11719" max="11969" width="9.1796875" style="12"/>
    <col min="11970" max="11970" width="39" style="12" customWidth="1"/>
    <col min="11971" max="11971" width="15.54296875" style="12" customWidth="1"/>
    <col min="11972" max="11972" width="17.26953125" style="12" customWidth="1"/>
    <col min="11973" max="11973" width="12.81640625" style="12" customWidth="1"/>
    <col min="11974" max="11974" width="18.453125" style="12" customWidth="1"/>
    <col min="11975" max="12225" width="9.1796875" style="12"/>
    <col min="12226" max="12226" width="39" style="12" customWidth="1"/>
    <col min="12227" max="12227" width="15.54296875" style="12" customWidth="1"/>
    <col min="12228" max="12228" width="17.26953125" style="12" customWidth="1"/>
    <col min="12229" max="12229" width="12.81640625" style="12" customWidth="1"/>
    <col min="12230" max="12230" width="18.453125" style="12" customWidth="1"/>
    <col min="12231" max="12481" width="9.1796875" style="12"/>
    <col min="12482" max="12482" width="39" style="12" customWidth="1"/>
    <col min="12483" max="12483" width="15.54296875" style="12" customWidth="1"/>
    <col min="12484" max="12484" width="17.26953125" style="12" customWidth="1"/>
    <col min="12485" max="12485" width="12.81640625" style="12" customWidth="1"/>
    <col min="12486" max="12486" width="18.453125" style="12" customWidth="1"/>
    <col min="12487" max="12737" width="9.1796875" style="12"/>
    <col min="12738" max="12738" width="39" style="12" customWidth="1"/>
    <col min="12739" max="12739" width="15.54296875" style="12" customWidth="1"/>
    <col min="12740" max="12740" width="17.26953125" style="12" customWidth="1"/>
    <col min="12741" max="12741" width="12.81640625" style="12" customWidth="1"/>
    <col min="12742" max="12742" width="18.453125" style="12" customWidth="1"/>
    <col min="12743" max="12993" width="9.1796875" style="12"/>
    <col min="12994" max="12994" width="39" style="12" customWidth="1"/>
    <col min="12995" max="12995" width="15.54296875" style="12" customWidth="1"/>
    <col min="12996" max="12996" width="17.26953125" style="12" customWidth="1"/>
    <col min="12997" max="12997" width="12.81640625" style="12" customWidth="1"/>
    <col min="12998" max="12998" width="18.453125" style="12" customWidth="1"/>
    <col min="12999" max="13249" width="9.1796875" style="12"/>
    <col min="13250" max="13250" width="39" style="12" customWidth="1"/>
    <col min="13251" max="13251" width="15.54296875" style="12" customWidth="1"/>
    <col min="13252" max="13252" width="17.26953125" style="12" customWidth="1"/>
    <col min="13253" max="13253" width="12.81640625" style="12" customWidth="1"/>
    <col min="13254" max="13254" width="18.453125" style="12" customWidth="1"/>
    <col min="13255" max="13505" width="9.1796875" style="12"/>
    <col min="13506" max="13506" width="39" style="12" customWidth="1"/>
    <col min="13507" max="13507" width="15.54296875" style="12" customWidth="1"/>
    <col min="13508" max="13508" width="17.26953125" style="12" customWidth="1"/>
    <col min="13509" max="13509" width="12.81640625" style="12" customWidth="1"/>
    <col min="13510" max="13510" width="18.453125" style="12" customWidth="1"/>
    <col min="13511" max="13761" width="9.1796875" style="12"/>
    <col min="13762" max="13762" width="39" style="12" customWidth="1"/>
    <col min="13763" max="13763" width="15.54296875" style="12" customWidth="1"/>
    <col min="13764" max="13764" width="17.26953125" style="12" customWidth="1"/>
    <col min="13765" max="13765" width="12.81640625" style="12" customWidth="1"/>
    <col min="13766" max="13766" width="18.453125" style="12" customWidth="1"/>
    <col min="13767" max="14017" width="9.1796875" style="12"/>
    <col min="14018" max="14018" width="39" style="12" customWidth="1"/>
    <col min="14019" max="14019" width="15.54296875" style="12" customWidth="1"/>
    <col min="14020" max="14020" width="17.26953125" style="12" customWidth="1"/>
    <col min="14021" max="14021" width="12.81640625" style="12" customWidth="1"/>
    <col min="14022" max="14022" width="18.453125" style="12" customWidth="1"/>
    <col min="14023" max="14273" width="9.1796875" style="12"/>
    <col min="14274" max="14274" width="39" style="12" customWidth="1"/>
    <col min="14275" max="14275" width="15.54296875" style="12" customWidth="1"/>
    <col min="14276" max="14276" width="17.26953125" style="12" customWidth="1"/>
    <col min="14277" max="14277" width="12.81640625" style="12" customWidth="1"/>
    <col min="14278" max="14278" width="18.453125" style="12" customWidth="1"/>
    <col min="14279" max="14529" width="9.1796875" style="12"/>
    <col min="14530" max="14530" width="39" style="12" customWidth="1"/>
    <col min="14531" max="14531" width="15.54296875" style="12" customWidth="1"/>
    <col min="14532" max="14532" width="17.26953125" style="12" customWidth="1"/>
    <col min="14533" max="14533" width="12.81640625" style="12" customWidth="1"/>
    <col min="14534" max="14534" width="18.453125" style="12" customWidth="1"/>
    <col min="14535" max="14785" width="9.1796875" style="12"/>
    <col min="14786" max="14786" width="39" style="12" customWidth="1"/>
    <col min="14787" max="14787" width="15.54296875" style="12" customWidth="1"/>
    <col min="14788" max="14788" width="17.26953125" style="12" customWidth="1"/>
    <col min="14789" max="14789" width="12.81640625" style="12" customWidth="1"/>
    <col min="14790" max="14790" width="18.453125" style="12" customWidth="1"/>
    <col min="14791" max="15041" width="9.1796875" style="12"/>
    <col min="15042" max="15042" width="39" style="12" customWidth="1"/>
    <col min="15043" max="15043" width="15.54296875" style="12" customWidth="1"/>
    <col min="15044" max="15044" width="17.26953125" style="12" customWidth="1"/>
    <col min="15045" max="15045" width="12.81640625" style="12" customWidth="1"/>
    <col min="15046" max="15046" width="18.453125" style="12" customWidth="1"/>
    <col min="15047" max="15297" width="9.1796875" style="12"/>
    <col min="15298" max="15298" width="39" style="12" customWidth="1"/>
    <col min="15299" max="15299" width="15.54296875" style="12" customWidth="1"/>
    <col min="15300" max="15300" width="17.26953125" style="12" customWidth="1"/>
    <col min="15301" max="15301" width="12.81640625" style="12" customWidth="1"/>
    <col min="15302" max="15302" width="18.453125" style="12" customWidth="1"/>
    <col min="15303" max="15553" width="9.1796875" style="12"/>
    <col min="15554" max="15554" width="39" style="12" customWidth="1"/>
    <col min="15555" max="15555" width="15.54296875" style="12" customWidth="1"/>
    <col min="15556" max="15556" width="17.26953125" style="12" customWidth="1"/>
    <col min="15557" max="15557" width="12.81640625" style="12" customWidth="1"/>
    <col min="15558" max="15558" width="18.453125" style="12" customWidth="1"/>
    <col min="15559" max="15809" width="9.1796875" style="12"/>
    <col min="15810" max="15810" width="39" style="12" customWidth="1"/>
    <col min="15811" max="15811" width="15.54296875" style="12" customWidth="1"/>
    <col min="15812" max="15812" width="17.26953125" style="12" customWidth="1"/>
    <col min="15813" max="15813" width="12.81640625" style="12" customWidth="1"/>
    <col min="15814" max="15814" width="18.453125" style="12" customWidth="1"/>
    <col min="15815" max="16065" width="9.1796875" style="12"/>
    <col min="16066" max="16066" width="39" style="12" customWidth="1"/>
    <col min="16067" max="16067" width="15.54296875" style="12" customWidth="1"/>
    <col min="16068" max="16068" width="17.26953125" style="12" customWidth="1"/>
    <col min="16069" max="16069" width="12.81640625" style="12" customWidth="1"/>
    <col min="16070" max="16070" width="18.453125" style="12" customWidth="1"/>
    <col min="16071" max="16375" width="9.1796875" style="12"/>
    <col min="16376" max="16384" width="9.1796875" style="12" customWidth="1"/>
  </cols>
  <sheetData>
    <row r="1" spans="1:3" x14ac:dyDescent="0.3">
      <c r="A1" s="8"/>
      <c r="B1" s="18"/>
      <c r="C1" s="18"/>
    </row>
    <row r="2" spans="1:3" x14ac:dyDescent="0.3">
      <c r="A2" s="15" t="s">
        <v>0</v>
      </c>
      <c r="C2" s="18"/>
    </row>
    <row r="3" spans="1:3" x14ac:dyDescent="0.3">
      <c r="A3" s="15"/>
      <c r="C3" s="18"/>
    </row>
    <row r="4" spans="1:3" x14ac:dyDescent="0.3">
      <c r="A4" s="15" t="s">
        <v>30</v>
      </c>
      <c r="C4" s="18"/>
    </row>
    <row r="5" spans="1:3" x14ac:dyDescent="0.3">
      <c r="A5" s="30" t="s">
        <v>63</v>
      </c>
      <c r="C5" s="18"/>
    </row>
    <row r="6" spans="1:3" ht="13.5" x14ac:dyDescent="0.3">
      <c r="A6" s="16" t="s">
        <v>53</v>
      </c>
      <c r="C6" s="18"/>
    </row>
    <row r="7" spans="1:3" ht="13.5" x14ac:dyDescent="0.3">
      <c r="A7" s="16"/>
      <c r="B7" s="18"/>
      <c r="C7" s="18"/>
    </row>
    <row r="9" spans="1:3" ht="25.5" customHeight="1" x14ac:dyDescent="0.3">
      <c r="B9" s="33" t="s">
        <v>54</v>
      </c>
      <c r="C9" s="41" t="s">
        <v>54</v>
      </c>
    </row>
    <row r="10" spans="1:3" ht="23.25" customHeight="1" x14ac:dyDescent="0.3">
      <c r="A10" s="31"/>
      <c r="B10" s="33" t="s">
        <v>62</v>
      </c>
      <c r="C10" s="41" t="s">
        <v>64</v>
      </c>
    </row>
    <row r="11" spans="1:3" x14ac:dyDescent="0.3">
      <c r="A11" s="31"/>
      <c r="B11" s="17"/>
      <c r="C11" s="5"/>
    </row>
    <row r="12" spans="1:3" ht="15.75" customHeight="1" x14ac:dyDescent="0.3">
      <c r="A12" s="1" t="s">
        <v>31</v>
      </c>
      <c r="B12" s="44">
        <v>21882953</v>
      </c>
      <c r="C12" s="6">
        <v>11683807</v>
      </c>
    </row>
    <row r="13" spans="1:3" ht="18" customHeight="1" thickBot="1" x14ac:dyDescent="0.35">
      <c r="A13" s="1" t="s">
        <v>32</v>
      </c>
      <c r="B13" s="7">
        <v>-9753846</v>
      </c>
      <c r="C13" s="7">
        <v>-4994238</v>
      </c>
    </row>
    <row r="14" spans="1:3" ht="19.5" customHeight="1" x14ac:dyDescent="0.3">
      <c r="A14" s="8" t="s">
        <v>33</v>
      </c>
      <c r="B14" s="24">
        <f>B12+B13</f>
        <v>12129107</v>
      </c>
      <c r="C14" s="24">
        <f>C12+C13</f>
        <v>6689569</v>
      </c>
    </row>
    <row r="15" spans="1:3" ht="18.75" customHeight="1" thickBot="1" x14ac:dyDescent="0.35">
      <c r="A15" s="1" t="s">
        <v>34</v>
      </c>
      <c r="B15" s="37">
        <v>-768042</v>
      </c>
      <c r="C15" s="38">
        <v>-403890</v>
      </c>
    </row>
    <row r="16" spans="1:3" ht="19.5" customHeight="1" thickBot="1" x14ac:dyDescent="0.35">
      <c r="A16" s="8" t="s">
        <v>35</v>
      </c>
      <c r="B16" s="32">
        <f>B14+B15</f>
        <v>11361065</v>
      </c>
      <c r="C16" s="32">
        <f>C14+C15</f>
        <v>6285679</v>
      </c>
    </row>
    <row r="17" spans="1:3" x14ac:dyDescent="0.3">
      <c r="A17" s="1"/>
      <c r="B17" s="20"/>
      <c r="C17" s="21"/>
    </row>
    <row r="18" spans="1:3" ht="16.5" customHeight="1" x14ac:dyDescent="0.3">
      <c r="A18" s="1" t="s">
        <v>36</v>
      </c>
      <c r="B18" s="20">
        <v>1563195</v>
      </c>
      <c r="C18" s="20">
        <v>711659</v>
      </c>
    </row>
    <row r="19" spans="1:3" ht="19.5" customHeight="1" thickBot="1" x14ac:dyDescent="0.35">
      <c r="A19" s="45" t="s">
        <v>37</v>
      </c>
      <c r="B19" s="43">
        <v>-1562360</v>
      </c>
      <c r="C19" s="7">
        <v>-591717</v>
      </c>
    </row>
    <row r="20" spans="1:3" ht="20.25" customHeight="1" thickBot="1" x14ac:dyDescent="0.35">
      <c r="A20" s="8" t="s">
        <v>38</v>
      </c>
      <c r="B20" s="32">
        <f>B18+B19</f>
        <v>835</v>
      </c>
      <c r="C20" s="32">
        <f>C18+C19</f>
        <v>119942</v>
      </c>
    </row>
    <row r="21" spans="1:3" x14ac:dyDescent="0.3">
      <c r="A21" s="1"/>
      <c r="B21" s="20"/>
      <c r="C21" s="21"/>
    </row>
    <row r="22" spans="1:3" ht="39" x14ac:dyDescent="0.3">
      <c r="A22" s="1" t="s">
        <v>58</v>
      </c>
      <c r="B22" s="20">
        <v>50689</v>
      </c>
      <c r="C22" s="20">
        <v>380487</v>
      </c>
    </row>
    <row r="23" spans="1:3" ht="39" x14ac:dyDescent="0.3">
      <c r="A23" s="1" t="s">
        <v>59</v>
      </c>
      <c r="B23" s="20">
        <v>6623</v>
      </c>
      <c r="C23" s="36">
        <v>2880</v>
      </c>
    </row>
    <row r="24" spans="1:3" ht="17.25" customHeight="1" x14ac:dyDescent="0.3">
      <c r="A24" s="1" t="s">
        <v>39</v>
      </c>
      <c r="B24" s="34">
        <v>1937098</v>
      </c>
      <c r="C24" s="35">
        <v>1172547</v>
      </c>
    </row>
    <row r="25" spans="1:3" ht="21.75" customHeight="1" thickBot="1" x14ac:dyDescent="0.35">
      <c r="A25" s="1" t="s">
        <v>40</v>
      </c>
      <c r="B25" s="7">
        <v>21887</v>
      </c>
      <c r="C25" s="39">
        <v>4277</v>
      </c>
    </row>
    <row r="26" spans="1:3" ht="21.75" customHeight="1" thickBot="1" x14ac:dyDescent="0.35">
      <c r="A26" s="8" t="s">
        <v>41</v>
      </c>
      <c r="B26" s="32">
        <f>B22+B23+B24+B25</f>
        <v>2016297</v>
      </c>
      <c r="C26" s="32">
        <f>C22+C23+C24+C25</f>
        <v>1560191</v>
      </c>
    </row>
    <row r="27" spans="1:3" x14ac:dyDescent="0.3">
      <c r="A27" s="8"/>
      <c r="B27" s="20"/>
      <c r="C27" s="21"/>
    </row>
    <row r="28" spans="1:3" ht="17.25" customHeight="1" x14ac:dyDescent="0.3">
      <c r="A28" s="1" t="s">
        <v>42</v>
      </c>
      <c r="B28" s="20">
        <v>-3383253</v>
      </c>
      <c r="C28" s="40">
        <v>-2526532</v>
      </c>
    </row>
    <row r="29" spans="1:3" ht="26.5" thickBot="1" x14ac:dyDescent="0.35">
      <c r="A29" s="1" t="s">
        <v>43</v>
      </c>
      <c r="B29" s="7">
        <v>41308</v>
      </c>
      <c r="C29" s="39">
        <v>-107838</v>
      </c>
    </row>
    <row r="30" spans="1:3" ht="18.75" customHeight="1" thickBot="1" x14ac:dyDescent="0.35">
      <c r="A30" s="8" t="s">
        <v>44</v>
      </c>
      <c r="B30" s="32">
        <f>B28+B29</f>
        <v>-3341945</v>
      </c>
      <c r="C30" s="32">
        <f>C28+C29</f>
        <v>-2634370</v>
      </c>
    </row>
    <row r="31" spans="1:3" x14ac:dyDescent="0.3">
      <c r="A31" s="8"/>
      <c r="B31" s="20"/>
      <c r="C31" s="21"/>
    </row>
    <row r="32" spans="1:3" ht="15.75" customHeight="1" x14ac:dyDescent="0.3">
      <c r="A32" s="8" t="s">
        <v>45</v>
      </c>
      <c r="B32" s="24">
        <f>B16+B20+B26+B30</f>
        <v>10036252</v>
      </c>
      <c r="C32" s="24">
        <f>C16+C20+C26+C30</f>
        <v>5331442</v>
      </c>
    </row>
    <row r="33" spans="1:3" ht="21" customHeight="1" thickBot="1" x14ac:dyDescent="0.35">
      <c r="A33" s="1" t="s">
        <v>46</v>
      </c>
      <c r="B33" s="7">
        <v>-716369</v>
      </c>
      <c r="C33" s="7">
        <v>-366079</v>
      </c>
    </row>
    <row r="34" spans="1:3" ht="21.75" customHeight="1" thickBot="1" x14ac:dyDescent="0.35">
      <c r="A34" s="8" t="s">
        <v>47</v>
      </c>
      <c r="B34" s="23">
        <f>B32+B33</f>
        <v>9319883</v>
      </c>
      <c r="C34" s="23">
        <f>C32+C33</f>
        <v>4965363</v>
      </c>
    </row>
    <row r="35" spans="1:3" ht="13.5" thickTop="1" x14ac:dyDescent="0.3">
      <c r="A35" s="8"/>
      <c r="B35" s="26"/>
      <c r="C35" s="26"/>
    </row>
    <row r="36" spans="1:3" x14ac:dyDescent="0.3">
      <c r="A36" s="8"/>
      <c r="B36" s="26"/>
      <c r="C36" s="26"/>
    </row>
    <row r="37" spans="1:3" x14ac:dyDescent="0.3">
      <c r="A37" s="8"/>
      <c r="B37" s="26"/>
      <c r="C37" s="26"/>
    </row>
    <row r="38" spans="1:3" x14ac:dyDescent="0.3">
      <c r="A38" s="1"/>
      <c r="B38" s="27"/>
    </row>
    <row r="39" spans="1:3" s="2" customFormat="1" x14ac:dyDescent="0.35">
      <c r="A39" s="8" t="s">
        <v>51</v>
      </c>
      <c r="B39" s="8"/>
      <c r="C39" s="18" t="s">
        <v>48</v>
      </c>
    </row>
    <row r="40" spans="1:3" s="8" customFormat="1" x14ac:dyDescent="0.35">
      <c r="A40" s="9"/>
      <c r="B40" s="9"/>
      <c r="C40" s="10"/>
    </row>
    <row r="41" spans="1:3" x14ac:dyDescent="0.3">
      <c r="A41" s="8" t="s">
        <v>55</v>
      </c>
      <c r="B41" s="8"/>
      <c r="C41" s="18" t="s">
        <v>49</v>
      </c>
    </row>
    <row r="42" spans="1:3" x14ac:dyDescent="0.3">
      <c r="C42" s="29"/>
    </row>
  </sheetData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ФП</vt:lpstr>
      <vt:lpstr>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2022-11-29T03:12:30Z</cp:lastPrinted>
  <dcterms:created xsi:type="dcterms:W3CDTF">2019-07-10T04:56:56Z</dcterms:created>
  <dcterms:modified xsi:type="dcterms:W3CDTF">2023-04-14T10:43:02Z</dcterms:modified>
</cp:coreProperties>
</file>