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год\"/>
    </mc:Choice>
  </mc:AlternateContent>
  <bookViews>
    <workbookView xWindow="0" yWindow="0" windowWidth="25200" windowHeight="11385" activeTab="1"/>
  </bookViews>
  <sheets>
    <sheet name="F1" sheetId="3" r:id="rId1"/>
    <sheet name="F2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3" i="3"/>
  <c r="C24" i="3"/>
  <c r="B24" i="3"/>
  <c r="B41" i="3" l="1"/>
  <c r="B42" i="3" l="1"/>
  <c r="C41" i="3"/>
  <c r="C42" i="3" s="1"/>
</calcChain>
</file>

<file path=xl/sharedStrings.xml><?xml version="1.0" encoding="utf-8"?>
<sst xmlns="http://schemas.openxmlformats.org/spreadsheetml/2006/main" count="77" uniqueCount="70">
  <si>
    <t>JSC “ALTYN BANK” (SB of China Citic Bank Corporation Ltd)</t>
  </si>
  <si>
    <t>STATEMENT OF FINANCIAL POSITION</t>
  </si>
  <si>
    <t>(in thousands of Kazakhstani Tenge)</t>
  </si>
  <si>
    <t>non audited</t>
  </si>
  <si>
    <t>ASSETS:</t>
  </si>
  <si>
    <t>Cash and cash equivalents</t>
  </si>
  <si>
    <t>Mandatory cash balances with the National Bank of Kazakhstan</t>
  </si>
  <si>
    <t>Financial assets at fair value through profit or loss</t>
  </si>
  <si>
    <t>Loans to customers</t>
  </si>
  <si>
    <t>Documentary settlements</t>
  </si>
  <si>
    <t>Current income tax assets</t>
  </si>
  <si>
    <t>Deferred income tax assets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</si>
  <si>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</si>
  <si>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</si>
  <si>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</si>
  <si>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</si>
  <si>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</si>
  <si>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</si>
  <si>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of other banks</t>
  </si>
  <si>
    <t>Repurchase agreements</t>
  </si>
  <si>
    <t>Current accounts and deposits from customers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</si>
  <si>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</si>
  <si>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</si>
  <si>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</si>
  <si>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</si>
  <si>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</si>
  <si>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</si>
  <si>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TOTAL EQUITY</t>
  </si>
  <si>
    <t>TOTAL LIABILITIES AND EQUITY</t>
  </si>
  <si>
    <t>Deputy Chairman of the Board</t>
  </si>
  <si>
    <t>Jia Fei</t>
  </si>
  <si>
    <t>Chief Accountant</t>
  </si>
  <si>
    <t>A. Karzhaubekov</t>
  </si>
  <si>
    <t>STATEMENT OF PROFIT OR LOSS</t>
  </si>
  <si>
    <t xml:space="preserve">Period ended </t>
  </si>
  <si>
    <t>Interest income</t>
  </si>
  <si>
    <t>Interest expense</t>
  </si>
  <si>
    <t>Credit loss allowance</t>
  </si>
  <si>
    <t>Net interest income</t>
  </si>
  <si>
    <t>Fee and commission income</t>
  </si>
  <si>
    <t>Fee and commission expense</t>
  </si>
  <si>
    <t>COMMISSION INCOME, NET</t>
  </si>
  <si>
    <t xml:space="preserve">Net gain/(loss) from financial assets at fair value through other comprehensive income </t>
  </si>
  <si>
    <t>Gains less losses from trading in foreign currencies</t>
  </si>
  <si>
    <t>Other income</t>
  </si>
  <si>
    <t>Other non-interest income</t>
  </si>
  <si>
    <t>Operating expenses</t>
  </si>
  <si>
    <t xml:space="preserve">Reversal/(charge) of other reserves </t>
  </si>
  <si>
    <t>Non-interest expenses</t>
  </si>
  <si>
    <t>Profit before income tax</t>
  </si>
  <si>
    <t>Income tax expense</t>
  </si>
  <si>
    <t>NET PROFIT FOR THE YEAR</t>
  </si>
  <si>
    <t>Net interest income before impairment losses on interest bearing assets</t>
  </si>
  <si>
    <t>Retained earnings and other reserves</t>
  </si>
  <si>
    <t>Due from other financial institutions</t>
  </si>
  <si>
    <t xml:space="preserve">Revaluation reserve for financial assets at fair value through other comprehensive income </t>
  </si>
  <si>
    <t>31 December 2023</t>
  </si>
  <si>
    <t>Debt securities at fair value through other comprehensive income</t>
  </si>
  <si>
    <t>Debt securities at amortised cost</t>
  </si>
  <si>
    <t>Provision for credit related commitments</t>
  </si>
  <si>
    <t>Net loss/(gain) on financial assets and liabilities at fair value through profit or loss</t>
  </si>
  <si>
    <t>Items that may be reclassified subsequently to profit or loss:</t>
  </si>
  <si>
    <t>Gains/(losses) from revaluation of fixed assets</t>
  </si>
  <si>
    <t>Losses less gains reclassified to profit or loss upon disposal or impairment of financial assets at fair value through other comprehensive income</t>
  </si>
  <si>
    <t>TOTAL COMPREHENSIVE INCOME</t>
  </si>
  <si>
    <t>OTHER COMPREHENSIVE INCOME</t>
  </si>
  <si>
    <t>Net gains on fair value adjustments on financial assets at fair value through other comprehensive income</t>
  </si>
  <si>
    <t>AS AT 31 DECEMBER 2024</t>
  </si>
  <si>
    <t>31 December 2024</t>
  </si>
  <si>
    <t>FOR THE PERIOD ENDED 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</si>
</sst>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21212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.5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6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right" wrapText="1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17" fillId="0" borderId="0" xfId="0" applyFont="1" applyFill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7" fillId="0" borderId="0" xfId="0" applyNumberFormat="1" applyFont="1" applyFill="1" applyAlignment="1">
      <alignment horizontal="right" vertical="center" wrapText="1"/>
    </xf>
    <xf numFmtId="164" fontId="17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vertical="center"/>
    </xf>
  </cellXfs>
  <cellStyles count="6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  <cellStyle name="Финансовый 2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B41" activeCellId="1" sqref="B33 B41"/>
    </sheetView>
  </sheetViews>
  <sheetFormatPr defaultRowHeight="15" x14ac:dyDescent="0.25"/>
  <cols>
    <col min="1" max="1" width="39.7109375" customWidth="1"/>
    <col min="2" max="3" width="16" customWidth="1"/>
  </cols>
  <sheetData>
    <row r="1" spans="1:3" x14ac:dyDescent="0.25">
      <c r="A1" s="8" t="s">
        <v>0</v>
      </c>
    </row>
    <row r="2" spans="1:3" x14ac:dyDescent="0.25">
      <c r="A2" s="1"/>
    </row>
    <row r="3" spans="1:3" x14ac:dyDescent="0.25">
      <c r="A3" s="9" t="s">
        <v>1</v>
      </c>
    </row>
    <row r="4" spans="1:3" x14ac:dyDescent="0.25">
      <c r="A4" s="9" t="s">
        <v>67</v>
      </c>
    </row>
    <row r="5" spans="1:3" x14ac:dyDescent="0.25">
      <c r="A5" s="10" t="s">
        <v>2</v>
      </c>
    </row>
    <row r="6" spans="1:3" x14ac:dyDescent="0.25">
      <c r="A6" s="10" t="s">
        <v>3</v>
      </c>
    </row>
    <row r="8" spans="1:3" x14ac:dyDescent="0.25">
      <c r="B8" s="11" t="s">
        <v>68</v>
      </c>
      <c r="C8" s="11" t="s">
        <v>56</v>
      </c>
    </row>
    <row r="9" spans="1:3" x14ac:dyDescent="0.25">
      <c r="A9" s="12"/>
      <c r="B9" s="7"/>
      <c r="C9" s="7"/>
    </row>
    <row r="10" spans="1:3" x14ac:dyDescent="0.25">
      <c r="A10" s="2" t="s">
        <v>4</v>
      </c>
      <c r="B10" s="6"/>
      <c r="C10" s="6"/>
    </row>
    <row r="11" spans="1:3" x14ac:dyDescent="0.25">
      <c r="A11" s="13" t="s">
        <v>5</v>
      </c>
      <c r="B11" s="14">
        <v>78495326.599999994</v>
      </c>
      <c r="C11" s="14">
        <v>121308225.08</v>
      </c>
    </row>
    <row r="12" spans="1:3" ht="24" x14ac:dyDescent="0.25">
      <c r="A12" s="13" t="s">
        <v>6</v>
      </c>
      <c r="B12" s="14">
        <v>18479557.710000005</v>
      </c>
      <c r="C12" s="14">
        <v>15695986.92</v>
      </c>
    </row>
    <row r="13" spans="1:3" x14ac:dyDescent="0.25">
      <c r="A13" s="13" t="s">
        <v>54</v>
      </c>
      <c r="B13" s="14">
        <v>32122645.07</v>
      </c>
      <c r="C13" s="14">
        <v>23276265</v>
      </c>
    </row>
    <row r="14" spans="1:3" x14ac:dyDescent="0.25">
      <c r="A14" s="13" t="s">
        <v>7</v>
      </c>
      <c r="B14" s="14">
        <v>28410.62</v>
      </c>
      <c r="C14" s="14">
        <v>11081</v>
      </c>
    </row>
    <row r="15" spans="1:3" x14ac:dyDescent="0.25">
      <c r="A15" s="13" t="s">
        <v>8</v>
      </c>
      <c r="B15" s="14">
        <v>525317979.51999998</v>
      </c>
      <c r="C15" s="14">
        <v>382934004</v>
      </c>
    </row>
    <row r="16" spans="1:3" x14ac:dyDescent="0.25">
      <c r="A16" s="13" t="s">
        <v>9</v>
      </c>
      <c r="B16" s="14">
        <v>2646093.39</v>
      </c>
      <c r="C16" s="14">
        <v>3156859</v>
      </c>
    </row>
    <row r="17" spans="1:3" ht="24" x14ac:dyDescent="0.25">
      <c r="A17" s="13" t="s">
        <v>57</v>
      </c>
      <c r="B17" s="14">
        <v>242233341.28</v>
      </c>
      <c r="C17" s="14">
        <v>181798375</v>
      </c>
    </row>
    <row r="18" spans="1:3" x14ac:dyDescent="0.25">
      <c r="A18" s="13" t="s">
        <v>58</v>
      </c>
      <c r="B18" s="14">
        <v>88096445.709999993</v>
      </c>
      <c r="C18" s="14">
        <v>147251408</v>
      </c>
    </row>
    <row r="19" spans="1:3" x14ac:dyDescent="0.25">
      <c r="A19" s="13" t="s">
        <v>10</v>
      </c>
      <c r="B19" s="14">
        <v>453508.77</v>
      </c>
      <c r="C19" s="14">
        <v>1046970</v>
      </c>
    </row>
    <row r="20" spans="1:3" x14ac:dyDescent="0.25">
      <c r="A20" s="13" t="s">
        <v>11</v>
      </c>
      <c r="B20" s="14">
        <v>836131.83</v>
      </c>
      <c r="C20" s="14">
        <v>683066</v>
      </c>
    </row>
    <row r="21" spans="1:3" x14ac:dyDescent="0.25">
      <c r="A21" s="13" t="s">
        <v>12</v>
      </c>
      <c r="B21" s="14">
        <v>7602777.9800000004</v>
      </c>
      <c r="C21" s="14">
        <v>7336525</v>
      </c>
    </row>
    <row r="22" spans="1:3" x14ac:dyDescent="0.25">
      <c r="A22" s="13" t="s">
        <v>13</v>
      </c>
      <c r="B22" s="14">
        <v>1604828.64</v>
      </c>
      <c r="C22" s="14">
        <v>1595143</v>
      </c>
    </row>
    <row r="23" spans="1:3" ht="15.75" thickBot="1" x14ac:dyDescent="0.3">
      <c r="A23" s="13" t="s">
        <v>14</v>
      </c>
      <c r="B23" s="15">
        <v>4554899.24</v>
      </c>
      <c r="C23" s="15">
        <v>2603018</v>
      </c>
    </row>
    <row r="24" spans="1:3" ht="15.75" thickBot="1" x14ac:dyDescent="0.3">
      <c r="A24" s="2" t="s">
        <v>15</v>
      </c>
      <c r="B24" s="16">
        <f>SUM(B11:B23)</f>
        <v>1002471946.36</v>
      </c>
      <c r="C24" s="16">
        <f>SUM(C11:C23)</f>
        <v>888696926</v>
      </c>
    </row>
    <row r="25" spans="1:3" ht="15.75" thickTop="1" x14ac:dyDescent="0.25">
      <c r="A25" s="2"/>
      <c r="B25" s="14"/>
      <c r="C25" s="14"/>
    </row>
    <row r="26" spans="1:3" x14ac:dyDescent="0.25">
      <c r="A26" s="2" t="s">
        <v>16</v>
      </c>
      <c r="B26" s="17"/>
      <c r="C26" s="14"/>
    </row>
    <row r="27" spans="1:3" x14ac:dyDescent="0.25">
      <c r="A27" s="13" t="s">
        <v>17</v>
      </c>
      <c r="B27" s="14">
        <v>81577.88</v>
      </c>
      <c r="C27" s="14">
        <v>8280</v>
      </c>
    </row>
    <row r="28" spans="1:3" x14ac:dyDescent="0.25">
      <c r="A28" s="13" t="s">
        <v>18</v>
      </c>
      <c r="B28" s="14">
        <v>6364241.5800000001</v>
      </c>
      <c r="C28" s="14">
        <v>5699611</v>
      </c>
    </row>
    <row r="29" spans="1:3" x14ac:dyDescent="0.25">
      <c r="A29" s="13" t="s">
        <v>19</v>
      </c>
      <c r="B29" s="14">
        <v>32808451.789999999</v>
      </c>
      <c r="C29" s="14">
        <v>66216338</v>
      </c>
    </row>
    <row r="30" spans="1:3" x14ac:dyDescent="0.25">
      <c r="A30" s="13" t="s">
        <v>20</v>
      </c>
      <c r="B30" s="3">
        <v>801409861.73800004</v>
      </c>
      <c r="C30" s="14">
        <v>676373946</v>
      </c>
    </row>
    <row r="31" spans="1:3" x14ac:dyDescent="0.25">
      <c r="A31" s="13" t="s">
        <v>59</v>
      </c>
      <c r="B31" s="14">
        <v>1210045.1600000001</v>
      </c>
      <c r="C31" s="14">
        <v>1129154</v>
      </c>
    </row>
    <row r="32" spans="1:3" ht="15.75" thickBot="1" x14ac:dyDescent="0.3">
      <c r="A32" s="13" t="s">
        <v>21</v>
      </c>
      <c r="B32" s="15">
        <v>22986529.282000002</v>
      </c>
      <c r="C32" s="15">
        <v>21294681</v>
      </c>
    </row>
    <row r="33" spans="1:3" ht="15.75" thickBot="1" x14ac:dyDescent="0.3">
      <c r="A33" s="2" t="s">
        <v>22</v>
      </c>
      <c r="B33" s="16">
        <f>SUM(B27:B32)</f>
        <v>864860707.42999995</v>
      </c>
      <c r="C33" s="16">
        <f>SUM(C27:C32)</f>
        <v>770722010</v>
      </c>
    </row>
    <row r="34" spans="1:3" ht="9" customHeight="1" thickTop="1" x14ac:dyDescent="0.25">
      <c r="A34" s="2"/>
      <c r="B34" s="14"/>
      <c r="C34" s="14"/>
    </row>
    <row r="35" spans="1:3" x14ac:dyDescent="0.25">
      <c r="A35" s="2" t="s">
        <v>23</v>
      </c>
      <c r="B35" s="5"/>
      <c r="C35" s="5"/>
    </row>
    <row r="36" spans="1:3" x14ac:dyDescent="0.25">
      <c r="A36" s="2" t="s">
        <v>24</v>
      </c>
      <c r="B36" s="14"/>
      <c r="C36" s="14"/>
    </row>
    <row r="37" spans="1:3" x14ac:dyDescent="0.25">
      <c r="A37" s="13" t="s">
        <v>25</v>
      </c>
      <c r="B37" s="14">
        <v>7050000</v>
      </c>
      <c r="C37" s="14">
        <v>7050000</v>
      </c>
    </row>
    <row r="38" spans="1:3" x14ac:dyDescent="0.25">
      <c r="A38" s="13" t="s">
        <v>26</v>
      </c>
      <c r="B38" s="14">
        <v>220972.89</v>
      </c>
      <c r="C38" s="14">
        <v>220973</v>
      </c>
    </row>
    <row r="39" spans="1:3" ht="24" x14ac:dyDescent="0.25">
      <c r="A39" s="13" t="s">
        <v>55</v>
      </c>
      <c r="B39" s="14">
        <v>-4099021.06</v>
      </c>
      <c r="C39" s="14">
        <v>-1627162</v>
      </c>
    </row>
    <row r="40" spans="1:3" ht="15.75" thickBot="1" x14ac:dyDescent="0.3">
      <c r="A40" s="13" t="s">
        <v>53</v>
      </c>
      <c r="B40" s="15">
        <v>134439287.08000001</v>
      </c>
      <c r="C40" s="15">
        <v>112331105</v>
      </c>
    </row>
    <row r="41" spans="1:3" ht="15.75" thickBot="1" x14ac:dyDescent="0.3">
      <c r="A41" s="2" t="s">
        <v>27</v>
      </c>
      <c r="B41" s="15">
        <f>B37+B38+B39+B40</f>
        <v>137611238.91000003</v>
      </c>
      <c r="C41" s="15">
        <f>C37+C38+C39+C40</f>
        <v>117974916</v>
      </c>
    </row>
    <row r="42" spans="1:3" ht="15.75" thickBot="1" x14ac:dyDescent="0.3">
      <c r="A42" s="2" t="s">
        <v>28</v>
      </c>
      <c r="B42" s="16">
        <f>B33+B41</f>
        <v>1002471946.3399999</v>
      </c>
      <c r="C42" s="16">
        <f>C33+C41</f>
        <v>888696926</v>
      </c>
    </row>
    <row r="43" spans="1:3" ht="15.75" thickTop="1" x14ac:dyDescent="0.25">
      <c r="A43" s="2"/>
      <c r="B43" s="18"/>
      <c r="C43" s="6"/>
    </row>
    <row r="44" spans="1:3" x14ac:dyDescent="0.25">
      <c r="A44" s="19" t="s">
        <v>29</v>
      </c>
      <c r="B44" s="2"/>
      <c r="C44" s="20" t="s">
        <v>30</v>
      </c>
    </row>
    <row r="45" spans="1:3" x14ac:dyDescent="0.25">
      <c r="A45" s="21"/>
      <c r="B45" s="22"/>
      <c r="C45" s="23"/>
    </row>
    <row r="46" spans="1:3" x14ac:dyDescent="0.25">
      <c r="A46" s="19" t="s">
        <v>31</v>
      </c>
      <c r="B46" s="22"/>
      <c r="C46" s="24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19" workbookViewId="0">
      <selection activeCell="C37" sqref="C37"/>
    </sheetView>
  </sheetViews>
  <sheetFormatPr defaultRowHeight="15" x14ac:dyDescent="0.25"/>
  <cols>
    <col min="1" max="1" width="39.7109375" customWidth="1"/>
    <col min="2" max="2" width="16" customWidth="1"/>
    <col min="3" max="3" width="16.28515625" customWidth="1"/>
    <col min="250" max="250" width="39.7109375" customWidth="1"/>
    <col min="251" max="251" width="16" customWidth="1"/>
    <col min="252" max="252" width="16.28515625" customWidth="1"/>
    <col min="253" max="253" width="14.85546875" customWidth="1"/>
    <col min="506" max="506" width="39.7109375" customWidth="1"/>
    <col min="507" max="507" width="16" customWidth="1"/>
    <col min="508" max="508" width="16.28515625" customWidth="1"/>
    <col min="509" max="509" width="14.85546875" customWidth="1"/>
    <col min="762" max="762" width="39.7109375" customWidth="1"/>
    <col min="763" max="763" width="16" customWidth="1"/>
    <col min="764" max="764" width="16.28515625" customWidth="1"/>
    <col min="765" max="765" width="14.85546875" customWidth="1"/>
    <col min="1018" max="1018" width="39.7109375" customWidth="1"/>
    <col min="1019" max="1019" width="16" customWidth="1"/>
    <col min="1020" max="1020" width="16.28515625" customWidth="1"/>
    <col min="1021" max="1021" width="14.85546875" customWidth="1"/>
    <col min="1274" max="1274" width="39.7109375" customWidth="1"/>
    <col min="1275" max="1275" width="16" customWidth="1"/>
    <col min="1276" max="1276" width="16.28515625" customWidth="1"/>
    <col min="1277" max="1277" width="14.85546875" customWidth="1"/>
    <col min="1530" max="1530" width="39.7109375" customWidth="1"/>
    <col min="1531" max="1531" width="16" customWidth="1"/>
    <col min="1532" max="1532" width="16.28515625" customWidth="1"/>
    <col min="1533" max="1533" width="14.85546875" customWidth="1"/>
    <col min="1786" max="1786" width="39.7109375" customWidth="1"/>
    <col min="1787" max="1787" width="16" customWidth="1"/>
    <col min="1788" max="1788" width="16.28515625" customWidth="1"/>
    <col min="1789" max="1789" width="14.85546875" customWidth="1"/>
    <col min="2042" max="2042" width="39.7109375" customWidth="1"/>
    <col min="2043" max="2043" width="16" customWidth="1"/>
    <col min="2044" max="2044" width="16.28515625" customWidth="1"/>
    <col min="2045" max="2045" width="14.85546875" customWidth="1"/>
    <col min="2298" max="2298" width="39.7109375" customWidth="1"/>
    <col min="2299" max="2299" width="16" customWidth="1"/>
    <col min="2300" max="2300" width="16.28515625" customWidth="1"/>
    <col min="2301" max="2301" width="14.85546875" customWidth="1"/>
    <col min="2554" max="2554" width="39.7109375" customWidth="1"/>
    <col min="2555" max="2555" width="16" customWidth="1"/>
    <col min="2556" max="2556" width="16.28515625" customWidth="1"/>
    <col min="2557" max="2557" width="14.85546875" customWidth="1"/>
    <col min="2810" max="2810" width="39.7109375" customWidth="1"/>
    <col min="2811" max="2811" width="16" customWidth="1"/>
    <col min="2812" max="2812" width="16.28515625" customWidth="1"/>
    <col min="2813" max="2813" width="14.85546875" customWidth="1"/>
    <col min="3066" max="3066" width="39.7109375" customWidth="1"/>
    <col min="3067" max="3067" width="16" customWidth="1"/>
    <col min="3068" max="3068" width="16.28515625" customWidth="1"/>
    <col min="3069" max="3069" width="14.85546875" customWidth="1"/>
    <col min="3322" max="3322" width="39.7109375" customWidth="1"/>
    <col min="3323" max="3323" width="16" customWidth="1"/>
    <col min="3324" max="3324" width="16.28515625" customWidth="1"/>
    <col min="3325" max="3325" width="14.85546875" customWidth="1"/>
    <col min="3578" max="3578" width="39.7109375" customWidth="1"/>
    <col min="3579" max="3579" width="16" customWidth="1"/>
    <col min="3580" max="3580" width="16.28515625" customWidth="1"/>
    <col min="3581" max="3581" width="14.85546875" customWidth="1"/>
    <col min="3834" max="3834" width="39.7109375" customWidth="1"/>
    <col min="3835" max="3835" width="16" customWidth="1"/>
    <col min="3836" max="3836" width="16.28515625" customWidth="1"/>
    <col min="3837" max="3837" width="14.85546875" customWidth="1"/>
    <col min="4090" max="4090" width="39.7109375" customWidth="1"/>
    <col min="4091" max="4091" width="16" customWidth="1"/>
    <col min="4092" max="4092" width="16.28515625" customWidth="1"/>
    <col min="4093" max="4093" width="14.85546875" customWidth="1"/>
    <col min="4346" max="4346" width="39.7109375" customWidth="1"/>
    <col min="4347" max="4347" width="16" customWidth="1"/>
    <col min="4348" max="4348" width="16.28515625" customWidth="1"/>
    <col min="4349" max="4349" width="14.85546875" customWidth="1"/>
    <col min="4602" max="4602" width="39.7109375" customWidth="1"/>
    <col min="4603" max="4603" width="16" customWidth="1"/>
    <col min="4604" max="4604" width="16.28515625" customWidth="1"/>
    <col min="4605" max="4605" width="14.85546875" customWidth="1"/>
    <col min="4858" max="4858" width="39.7109375" customWidth="1"/>
    <col min="4859" max="4859" width="16" customWidth="1"/>
    <col min="4860" max="4860" width="16.28515625" customWidth="1"/>
    <col min="4861" max="4861" width="14.85546875" customWidth="1"/>
    <col min="5114" max="5114" width="39.7109375" customWidth="1"/>
    <col min="5115" max="5115" width="16" customWidth="1"/>
    <col min="5116" max="5116" width="16.28515625" customWidth="1"/>
    <col min="5117" max="5117" width="14.85546875" customWidth="1"/>
    <col min="5370" max="5370" width="39.7109375" customWidth="1"/>
    <col min="5371" max="5371" width="16" customWidth="1"/>
    <col min="5372" max="5372" width="16.28515625" customWidth="1"/>
    <col min="5373" max="5373" width="14.85546875" customWidth="1"/>
    <col min="5626" max="5626" width="39.7109375" customWidth="1"/>
    <col min="5627" max="5627" width="16" customWidth="1"/>
    <col min="5628" max="5628" width="16.28515625" customWidth="1"/>
    <col min="5629" max="5629" width="14.85546875" customWidth="1"/>
    <col min="5882" max="5882" width="39.7109375" customWidth="1"/>
    <col min="5883" max="5883" width="16" customWidth="1"/>
    <col min="5884" max="5884" width="16.28515625" customWidth="1"/>
    <col min="5885" max="5885" width="14.85546875" customWidth="1"/>
    <col min="6138" max="6138" width="39.7109375" customWidth="1"/>
    <col min="6139" max="6139" width="16" customWidth="1"/>
    <col min="6140" max="6140" width="16.28515625" customWidth="1"/>
    <col min="6141" max="6141" width="14.85546875" customWidth="1"/>
    <col min="6394" max="6394" width="39.7109375" customWidth="1"/>
    <col min="6395" max="6395" width="16" customWidth="1"/>
    <col min="6396" max="6396" width="16.28515625" customWidth="1"/>
    <col min="6397" max="6397" width="14.85546875" customWidth="1"/>
    <col min="6650" max="6650" width="39.7109375" customWidth="1"/>
    <col min="6651" max="6651" width="16" customWidth="1"/>
    <col min="6652" max="6652" width="16.28515625" customWidth="1"/>
    <col min="6653" max="6653" width="14.85546875" customWidth="1"/>
    <col min="6906" max="6906" width="39.7109375" customWidth="1"/>
    <col min="6907" max="6907" width="16" customWidth="1"/>
    <col min="6908" max="6908" width="16.28515625" customWidth="1"/>
    <col min="6909" max="6909" width="14.85546875" customWidth="1"/>
    <col min="7162" max="7162" width="39.7109375" customWidth="1"/>
    <col min="7163" max="7163" width="16" customWidth="1"/>
    <col min="7164" max="7164" width="16.28515625" customWidth="1"/>
    <col min="7165" max="7165" width="14.85546875" customWidth="1"/>
    <col min="7418" max="7418" width="39.7109375" customWidth="1"/>
    <col min="7419" max="7419" width="16" customWidth="1"/>
    <col min="7420" max="7420" width="16.28515625" customWidth="1"/>
    <col min="7421" max="7421" width="14.85546875" customWidth="1"/>
    <col min="7674" max="7674" width="39.7109375" customWidth="1"/>
    <col min="7675" max="7675" width="16" customWidth="1"/>
    <col min="7676" max="7676" width="16.28515625" customWidth="1"/>
    <col min="7677" max="7677" width="14.85546875" customWidth="1"/>
    <col min="7930" max="7930" width="39.7109375" customWidth="1"/>
    <col min="7931" max="7931" width="16" customWidth="1"/>
    <col min="7932" max="7932" width="16.28515625" customWidth="1"/>
    <col min="7933" max="7933" width="14.85546875" customWidth="1"/>
    <col min="8186" max="8186" width="39.7109375" customWidth="1"/>
    <col min="8187" max="8187" width="16" customWidth="1"/>
    <col min="8188" max="8188" width="16.28515625" customWidth="1"/>
    <col min="8189" max="8189" width="14.85546875" customWidth="1"/>
    <col min="8442" max="8442" width="39.7109375" customWidth="1"/>
    <col min="8443" max="8443" width="16" customWidth="1"/>
    <col min="8444" max="8444" width="16.28515625" customWidth="1"/>
    <col min="8445" max="8445" width="14.85546875" customWidth="1"/>
    <col min="8698" max="8698" width="39.7109375" customWidth="1"/>
    <col min="8699" max="8699" width="16" customWidth="1"/>
    <col min="8700" max="8700" width="16.28515625" customWidth="1"/>
    <col min="8701" max="8701" width="14.85546875" customWidth="1"/>
    <col min="8954" max="8954" width="39.7109375" customWidth="1"/>
    <col min="8955" max="8955" width="16" customWidth="1"/>
    <col min="8956" max="8956" width="16.28515625" customWidth="1"/>
    <col min="8957" max="8957" width="14.85546875" customWidth="1"/>
    <col min="9210" max="9210" width="39.7109375" customWidth="1"/>
    <col min="9211" max="9211" width="16" customWidth="1"/>
    <col min="9212" max="9212" width="16.28515625" customWidth="1"/>
    <col min="9213" max="9213" width="14.85546875" customWidth="1"/>
    <col min="9466" max="9466" width="39.7109375" customWidth="1"/>
    <col min="9467" max="9467" width="16" customWidth="1"/>
    <col min="9468" max="9468" width="16.28515625" customWidth="1"/>
    <col min="9469" max="9469" width="14.85546875" customWidth="1"/>
    <col min="9722" max="9722" width="39.7109375" customWidth="1"/>
    <col min="9723" max="9723" width="16" customWidth="1"/>
    <col min="9724" max="9724" width="16.28515625" customWidth="1"/>
    <col min="9725" max="9725" width="14.85546875" customWidth="1"/>
    <col min="9978" max="9978" width="39.7109375" customWidth="1"/>
    <col min="9979" max="9979" width="16" customWidth="1"/>
    <col min="9980" max="9980" width="16.28515625" customWidth="1"/>
    <col min="9981" max="9981" width="14.85546875" customWidth="1"/>
    <col min="10234" max="10234" width="39.7109375" customWidth="1"/>
    <col min="10235" max="10235" width="16" customWidth="1"/>
    <col min="10236" max="10236" width="16.28515625" customWidth="1"/>
    <col min="10237" max="10237" width="14.85546875" customWidth="1"/>
    <col min="10490" max="10490" width="39.7109375" customWidth="1"/>
    <col min="10491" max="10491" width="16" customWidth="1"/>
    <col min="10492" max="10492" width="16.28515625" customWidth="1"/>
    <col min="10493" max="10493" width="14.85546875" customWidth="1"/>
    <col min="10746" max="10746" width="39.7109375" customWidth="1"/>
    <col min="10747" max="10747" width="16" customWidth="1"/>
    <col min="10748" max="10748" width="16.28515625" customWidth="1"/>
    <col min="10749" max="10749" width="14.85546875" customWidth="1"/>
    <col min="11002" max="11002" width="39.7109375" customWidth="1"/>
    <col min="11003" max="11003" width="16" customWidth="1"/>
    <col min="11004" max="11004" width="16.28515625" customWidth="1"/>
    <col min="11005" max="11005" width="14.85546875" customWidth="1"/>
    <col min="11258" max="11258" width="39.7109375" customWidth="1"/>
    <col min="11259" max="11259" width="16" customWidth="1"/>
    <col min="11260" max="11260" width="16.28515625" customWidth="1"/>
    <col min="11261" max="11261" width="14.85546875" customWidth="1"/>
    <col min="11514" max="11514" width="39.7109375" customWidth="1"/>
    <col min="11515" max="11515" width="16" customWidth="1"/>
    <col min="11516" max="11516" width="16.28515625" customWidth="1"/>
    <col min="11517" max="11517" width="14.85546875" customWidth="1"/>
    <col min="11770" max="11770" width="39.7109375" customWidth="1"/>
    <col min="11771" max="11771" width="16" customWidth="1"/>
    <col min="11772" max="11772" width="16.28515625" customWidth="1"/>
    <col min="11773" max="11773" width="14.85546875" customWidth="1"/>
    <col min="12026" max="12026" width="39.7109375" customWidth="1"/>
    <col min="12027" max="12027" width="16" customWidth="1"/>
    <col min="12028" max="12028" width="16.28515625" customWidth="1"/>
    <col min="12029" max="12029" width="14.85546875" customWidth="1"/>
    <col min="12282" max="12282" width="39.7109375" customWidth="1"/>
    <col min="12283" max="12283" width="16" customWidth="1"/>
    <col min="12284" max="12284" width="16.28515625" customWidth="1"/>
    <col min="12285" max="12285" width="14.85546875" customWidth="1"/>
    <col min="12538" max="12538" width="39.7109375" customWidth="1"/>
    <col min="12539" max="12539" width="16" customWidth="1"/>
    <col min="12540" max="12540" width="16.28515625" customWidth="1"/>
    <col min="12541" max="12541" width="14.85546875" customWidth="1"/>
    <col min="12794" max="12794" width="39.7109375" customWidth="1"/>
    <col min="12795" max="12795" width="16" customWidth="1"/>
    <col min="12796" max="12796" width="16.28515625" customWidth="1"/>
    <col min="12797" max="12797" width="14.85546875" customWidth="1"/>
    <col min="13050" max="13050" width="39.7109375" customWidth="1"/>
    <col min="13051" max="13051" width="16" customWidth="1"/>
    <col min="13052" max="13052" width="16.28515625" customWidth="1"/>
    <col min="13053" max="13053" width="14.85546875" customWidth="1"/>
    <col min="13306" max="13306" width="39.7109375" customWidth="1"/>
    <col min="13307" max="13307" width="16" customWidth="1"/>
    <col min="13308" max="13308" width="16.28515625" customWidth="1"/>
    <col min="13309" max="13309" width="14.85546875" customWidth="1"/>
    <col min="13562" max="13562" width="39.7109375" customWidth="1"/>
    <col min="13563" max="13563" width="16" customWidth="1"/>
    <col min="13564" max="13564" width="16.28515625" customWidth="1"/>
    <col min="13565" max="13565" width="14.85546875" customWidth="1"/>
    <col min="13818" max="13818" width="39.7109375" customWidth="1"/>
    <col min="13819" max="13819" width="16" customWidth="1"/>
    <col min="13820" max="13820" width="16.28515625" customWidth="1"/>
    <col min="13821" max="13821" width="14.85546875" customWidth="1"/>
    <col min="14074" max="14074" width="39.7109375" customWidth="1"/>
    <col min="14075" max="14075" width="16" customWidth="1"/>
    <col min="14076" max="14076" width="16.28515625" customWidth="1"/>
    <col min="14077" max="14077" width="14.85546875" customWidth="1"/>
    <col min="14330" max="14330" width="39.7109375" customWidth="1"/>
    <col min="14331" max="14331" width="16" customWidth="1"/>
    <col min="14332" max="14332" width="16.28515625" customWidth="1"/>
    <col min="14333" max="14333" width="14.85546875" customWidth="1"/>
    <col min="14586" max="14586" width="39.7109375" customWidth="1"/>
    <col min="14587" max="14587" width="16" customWidth="1"/>
    <col min="14588" max="14588" width="16.28515625" customWidth="1"/>
    <col min="14589" max="14589" width="14.85546875" customWidth="1"/>
    <col min="14842" max="14842" width="39.7109375" customWidth="1"/>
    <col min="14843" max="14843" width="16" customWidth="1"/>
    <col min="14844" max="14844" width="16.28515625" customWidth="1"/>
    <col min="14845" max="14845" width="14.85546875" customWidth="1"/>
    <col min="15098" max="15098" width="39.7109375" customWidth="1"/>
    <col min="15099" max="15099" width="16" customWidth="1"/>
    <col min="15100" max="15100" width="16.28515625" customWidth="1"/>
    <col min="15101" max="15101" width="14.85546875" customWidth="1"/>
    <col min="15354" max="15354" width="39.7109375" customWidth="1"/>
    <col min="15355" max="15355" width="16" customWidth="1"/>
    <col min="15356" max="15356" width="16.28515625" customWidth="1"/>
    <col min="15357" max="15357" width="14.85546875" customWidth="1"/>
    <col min="15610" max="15610" width="39.7109375" customWidth="1"/>
    <col min="15611" max="15611" width="16" customWidth="1"/>
    <col min="15612" max="15612" width="16.28515625" customWidth="1"/>
    <col min="15613" max="15613" width="14.85546875" customWidth="1"/>
    <col min="15866" max="15866" width="39.7109375" customWidth="1"/>
    <col min="15867" max="15867" width="16" customWidth="1"/>
    <col min="15868" max="15868" width="16.28515625" customWidth="1"/>
    <col min="15869" max="15869" width="14.85546875" customWidth="1"/>
    <col min="16122" max="16122" width="39.7109375" customWidth="1"/>
    <col min="16123" max="16123" width="16" customWidth="1"/>
    <col min="16124" max="16124" width="16.28515625" customWidth="1"/>
    <col min="16125" max="16125" width="14.85546875" customWidth="1"/>
  </cols>
  <sheetData>
    <row r="1" spans="1:3" x14ac:dyDescent="0.25">
      <c r="A1" s="2"/>
      <c r="B1" s="6"/>
      <c r="C1" s="6"/>
    </row>
    <row r="2" spans="1:3" x14ac:dyDescent="0.25">
      <c r="A2" s="8" t="s">
        <v>0</v>
      </c>
      <c r="B2" s="6"/>
      <c r="C2" s="6"/>
    </row>
    <row r="3" spans="1:3" x14ac:dyDescent="0.25">
      <c r="A3" s="1"/>
      <c r="B3" s="6"/>
      <c r="C3" s="6"/>
    </row>
    <row r="4" spans="1:3" x14ac:dyDescent="0.25">
      <c r="A4" s="9" t="s">
        <v>33</v>
      </c>
      <c r="B4" s="6"/>
      <c r="C4" s="6"/>
    </row>
    <row r="5" spans="1:3" x14ac:dyDescent="0.25">
      <c r="A5" s="9" t="s">
        <v>69</v>
      </c>
      <c r="B5" s="6"/>
      <c r="C5" s="6"/>
    </row>
    <row r="6" spans="1:3" x14ac:dyDescent="0.25">
      <c r="A6" s="10" t="s">
        <v>2</v>
      </c>
      <c r="B6" s="6"/>
      <c r="C6" s="6"/>
    </row>
    <row r="7" spans="1:3" x14ac:dyDescent="0.25">
      <c r="A7" s="10" t="s">
        <v>3</v>
      </c>
      <c r="B7" s="6"/>
      <c r="C7" s="6"/>
    </row>
    <row r="9" spans="1:3" x14ac:dyDescent="0.25">
      <c r="B9" s="33" t="s">
        <v>34</v>
      </c>
      <c r="C9" s="34" t="s">
        <v>34</v>
      </c>
    </row>
    <row r="10" spans="1:3" x14ac:dyDescent="0.25">
      <c r="A10" s="12"/>
      <c r="B10" s="25" t="s">
        <v>68</v>
      </c>
      <c r="C10" s="25" t="s">
        <v>56</v>
      </c>
    </row>
    <row r="11" spans="1:3" x14ac:dyDescent="0.25">
      <c r="A11" s="13" t="s">
        <v>35</v>
      </c>
      <c r="B11" s="14">
        <v>107264007.02</v>
      </c>
      <c r="C11" s="3">
        <v>93949727</v>
      </c>
    </row>
    <row r="12" spans="1:3" ht="15.75" thickBot="1" x14ac:dyDescent="0.3">
      <c r="A12" s="13" t="s">
        <v>36</v>
      </c>
      <c r="B12" s="15">
        <v>-50995856.568389997</v>
      </c>
      <c r="C12" s="4">
        <v>-44022862</v>
      </c>
    </row>
    <row r="13" spans="1:3" ht="24" x14ac:dyDescent="0.25">
      <c r="A13" s="2" t="s">
        <v>52</v>
      </c>
      <c r="B13" s="5">
        <v>56268150.451609999</v>
      </c>
      <c r="C13" s="26">
        <v>49926865</v>
      </c>
    </row>
    <row r="14" spans="1:3" ht="15.75" thickBot="1" x14ac:dyDescent="0.3">
      <c r="A14" s="27" t="s">
        <v>37</v>
      </c>
      <c r="B14" s="4">
        <v>-6975645.8399999999</v>
      </c>
      <c r="C14" s="4">
        <v>-4938809</v>
      </c>
    </row>
    <row r="15" spans="1:3" ht="15.75" thickBot="1" x14ac:dyDescent="0.3">
      <c r="A15" s="2" t="s">
        <v>38</v>
      </c>
      <c r="B15" s="28">
        <v>49292504.611609995</v>
      </c>
      <c r="C15" s="29">
        <v>44988056</v>
      </c>
    </row>
    <row r="16" spans="1:3" x14ac:dyDescent="0.25">
      <c r="A16" s="13"/>
      <c r="B16" s="14"/>
      <c r="C16" s="26"/>
    </row>
    <row r="17" spans="1:3" x14ac:dyDescent="0.25">
      <c r="A17" s="13" t="s">
        <v>39</v>
      </c>
      <c r="B17" s="14">
        <v>4980948.21</v>
      </c>
      <c r="C17" s="3">
        <v>5632351</v>
      </c>
    </row>
    <row r="18" spans="1:3" ht="15.75" thickBot="1" x14ac:dyDescent="0.3">
      <c r="A18" s="13" t="s">
        <v>40</v>
      </c>
      <c r="B18" s="15">
        <v>-4232508.95</v>
      </c>
      <c r="C18" s="4">
        <v>-4977380</v>
      </c>
    </row>
    <row r="19" spans="1:3" ht="15.75" thickBot="1" x14ac:dyDescent="0.3">
      <c r="A19" s="2" t="s">
        <v>41</v>
      </c>
      <c r="B19" s="28">
        <v>748439.25999999978</v>
      </c>
      <c r="C19" s="29">
        <v>654971</v>
      </c>
    </row>
    <row r="20" spans="1:3" x14ac:dyDescent="0.25">
      <c r="A20" s="13"/>
      <c r="B20" s="14"/>
      <c r="C20" s="26"/>
    </row>
    <row r="21" spans="1:3" ht="24" x14ac:dyDescent="0.25">
      <c r="A21" s="13" t="s">
        <v>60</v>
      </c>
      <c r="B21" s="14">
        <v>-496306.38</v>
      </c>
      <c r="C21" s="3">
        <v>-736765</v>
      </c>
    </row>
    <row r="22" spans="1:3" ht="24" x14ac:dyDescent="0.25">
      <c r="A22" s="13" t="s">
        <v>42</v>
      </c>
      <c r="B22" s="14">
        <v>912121.07</v>
      </c>
      <c r="C22" s="3">
        <v>281883</v>
      </c>
    </row>
    <row r="23" spans="1:3" x14ac:dyDescent="0.25">
      <c r="A23" s="13" t="s">
        <v>43</v>
      </c>
      <c r="B23" s="14">
        <v>7651965.25</v>
      </c>
      <c r="C23" s="3">
        <v>8772927</v>
      </c>
    </row>
    <row r="24" spans="1:3" ht="15.75" thickBot="1" x14ac:dyDescent="0.3">
      <c r="A24" s="13" t="s">
        <v>44</v>
      </c>
      <c r="B24" s="15">
        <v>340568.99</v>
      </c>
      <c r="C24" s="4">
        <v>122973</v>
      </c>
    </row>
    <row r="25" spans="1:3" ht="15.75" thickBot="1" x14ac:dyDescent="0.3">
      <c r="A25" s="2" t="s">
        <v>45</v>
      </c>
      <c r="B25" s="28">
        <v>8408348.9299999997</v>
      </c>
      <c r="C25" s="29">
        <v>8441018</v>
      </c>
    </row>
    <row r="26" spans="1:3" x14ac:dyDescent="0.25">
      <c r="A26" s="2"/>
      <c r="B26" s="14"/>
      <c r="C26" s="26"/>
    </row>
    <row r="27" spans="1:3" x14ac:dyDescent="0.25">
      <c r="A27" s="13" t="s">
        <v>46</v>
      </c>
      <c r="B27" s="14">
        <v>-17396065.761610001</v>
      </c>
      <c r="C27" s="3">
        <v>-15733374</v>
      </c>
    </row>
    <row r="28" spans="1:3" ht="15.75" thickBot="1" x14ac:dyDescent="0.3">
      <c r="A28" s="13" t="s">
        <v>47</v>
      </c>
      <c r="B28" s="15">
        <v>2171583.88</v>
      </c>
      <c r="C28" s="4">
        <v>-2422713</v>
      </c>
    </row>
    <row r="29" spans="1:3" ht="15.75" thickBot="1" x14ac:dyDescent="0.3">
      <c r="A29" s="2" t="s">
        <v>48</v>
      </c>
      <c r="B29" s="28">
        <v>-15224481.881610002</v>
      </c>
      <c r="C29" s="29">
        <v>-18156087</v>
      </c>
    </row>
    <row r="30" spans="1:3" x14ac:dyDescent="0.25">
      <c r="A30" s="2"/>
      <c r="B30" s="14"/>
      <c r="C30" s="26"/>
    </row>
    <row r="31" spans="1:3" x14ac:dyDescent="0.25">
      <c r="A31" s="2" t="s">
        <v>49</v>
      </c>
      <c r="B31" s="5">
        <v>43224810.919999987</v>
      </c>
      <c r="C31" s="26">
        <v>35927958</v>
      </c>
    </row>
    <row r="32" spans="1:3" ht="15.75" thickBot="1" x14ac:dyDescent="0.3">
      <c r="A32" s="13" t="s">
        <v>50</v>
      </c>
      <c r="B32" s="15">
        <v>-4116612.46</v>
      </c>
      <c r="C32" s="4">
        <v>-1924248</v>
      </c>
    </row>
    <row r="33" spans="1:3" ht="15.75" thickBot="1" x14ac:dyDescent="0.3">
      <c r="A33" s="2" t="s">
        <v>51</v>
      </c>
      <c r="B33" s="16">
        <v>39108198.459999986</v>
      </c>
      <c r="C33" s="30">
        <v>34003710</v>
      </c>
    </row>
    <row r="34" spans="1:3" ht="15.75" thickTop="1" x14ac:dyDescent="0.25">
      <c r="A34" s="2"/>
      <c r="B34" s="31"/>
      <c r="C34" s="32"/>
    </row>
    <row r="35" spans="1:3" x14ac:dyDescent="0.25">
      <c r="A35" s="35" t="s">
        <v>65</v>
      </c>
      <c r="B35" s="36"/>
      <c r="C35" s="36"/>
    </row>
    <row r="36" spans="1:3" ht="25.5" x14ac:dyDescent="0.25">
      <c r="A36" s="35" t="s">
        <v>61</v>
      </c>
      <c r="B36" s="36"/>
      <c r="C36" s="36"/>
    </row>
    <row r="37" spans="1:3" ht="38.25" x14ac:dyDescent="0.25">
      <c r="A37" s="37" t="s">
        <v>66</v>
      </c>
      <c r="B37" s="38">
        <v>-1559738</v>
      </c>
      <c r="C37" s="39">
        <v>3191411</v>
      </c>
    </row>
    <row r="38" spans="1:3" x14ac:dyDescent="0.25">
      <c r="A38" s="37" t="s">
        <v>62</v>
      </c>
      <c r="B38" s="38">
        <v>0</v>
      </c>
      <c r="C38" s="39">
        <v>62802</v>
      </c>
    </row>
    <row r="39" spans="1:3" ht="38.25" x14ac:dyDescent="0.25">
      <c r="A39" s="37" t="s">
        <v>63</v>
      </c>
      <c r="B39" s="40">
        <v>-912121</v>
      </c>
      <c r="C39" s="39">
        <v>-281883</v>
      </c>
    </row>
    <row r="40" spans="1:3" ht="15.75" thickBot="1" x14ac:dyDescent="0.3">
      <c r="A40" s="37"/>
      <c r="B40" s="41"/>
      <c r="C40" s="42"/>
    </row>
    <row r="41" spans="1:3" ht="15.75" thickBot="1" x14ac:dyDescent="0.3">
      <c r="A41" s="35" t="s">
        <v>65</v>
      </c>
      <c r="B41" s="43">
        <v>-2471859</v>
      </c>
      <c r="C41" s="44">
        <v>2972330</v>
      </c>
    </row>
    <row r="42" spans="1:3" x14ac:dyDescent="0.25">
      <c r="A42" s="35"/>
      <c r="B42" s="36"/>
      <c r="C42" s="36"/>
    </row>
    <row r="43" spans="1:3" ht="15.75" thickBot="1" x14ac:dyDescent="0.3">
      <c r="A43" s="35" t="s">
        <v>64</v>
      </c>
      <c r="B43" s="45">
        <v>36636339.459999986</v>
      </c>
      <c r="C43" s="46">
        <v>36976040</v>
      </c>
    </row>
    <row r="44" spans="1:3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F1</vt:lpstr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2019-10-04T05:41:41Z</cp:lastPrinted>
  <dcterms:created xsi:type="dcterms:W3CDTF">2019-07-10T04:56:56Z</dcterms:created>
  <dcterms:modified xsi:type="dcterms:W3CDTF">2025-01-17T05:39:49Z</dcterms:modified>
</cp:coreProperties>
</file>