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5200" windowHeight="11385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s="1"/>
  <c r="C41" i="3" l="1"/>
  <c r="C42" i="3" s="1"/>
</calcChain>
</file>

<file path=xl/sharedStrings.xml><?xml version="1.0" encoding="utf-8"?>
<sst xmlns="http://schemas.openxmlformats.org/spreadsheetml/2006/main" count="74" uniqueCount="66">
  <si>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</si>
  <si>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</si>
  <si>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</si>
  <si>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</si>
  <si>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</si>
  <si>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</si>
  <si>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</si>
  <si>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Deposits and balances with other financial institutions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</si>
  <si>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</si>
  <si>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</si>
  <si>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</si>
  <si>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</si>
  <si>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</si>
  <si>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</si>
  <si>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</si>
  <si>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</si>
  <si>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</si>
  <si>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</si>
  <si>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</si>
  <si>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</si>
  <si>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</si>
  <si>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</si>
  <si>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</si>
  <si>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</si>
  <si>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</si>
  <si>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</si>
  <si>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</si>
  <si>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</si>
  <si>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</si>
  <si>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</si>
  <si>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</si>
  <si>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Financial assets at fair value through other comprehensive income reserve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</si>
  <si>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</si>
  <si>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</si>
  <si>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</si>
  <si>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</si>
  <si>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</si>
  <si>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</si>
  <si>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</si>
  <si>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</si>
  <si>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</si>
  <si>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</si>
  <si>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</si>
  <si>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</si>
  <si>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</si>
  <si>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</si>
  <si>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</si>
  <si>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</si>
  <si>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</si>
  <si>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</si>
  <si>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</si>
  <si>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</si>
  <si>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</si>
  <si>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</si>
  <si>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</si>
  <si>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</si>
  <si>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</si>
  <si>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</si>
  <si>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</si>
  <si>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three month period ended</t>
  </si>
  <si>
    <t>Retained earnings and other reserves</t>
  </si>
  <si>
    <t>31 December 2021</t>
  </si>
  <si>
    <t>AS AT 30 SEPTEMBER 2022</t>
  </si>
  <si>
    <t>30 September 2022</t>
  </si>
  <si>
    <t>30 September 2021</t>
  </si>
  <si>
    <t>FOR THE PERIOD ENDED  30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</si>
</sst>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* #,##0_);_(* \(#,##0\);_(* &quot;-&quot;??_);_(@_)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5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F41" sqref="F41"/>
    </sheetView>
  </sheetViews>
  <sheetFormatPr defaultRowHeight="15" x14ac:dyDescent="0.25"/>
  <cols>
    <col min="1" max="1" width="39.7109375" customWidth="1"/>
    <col min="2" max="3" width="16" customWidth="1"/>
  </cols>
  <sheetData>
    <row r="1" spans="1:7" x14ac:dyDescent="0.25">
      <c r="A1" s="8" t="s">
        <v>0</v>
      </c>
    </row>
    <row r="2" spans="1:7" x14ac:dyDescent="0.25">
      <c r="A2" s="1"/>
    </row>
    <row r="3" spans="1:7" x14ac:dyDescent="0.25">
      <c r="A3" s="9" t="s">
        <v>1</v>
      </c>
    </row>
    <row r="4" spans="1:7" x14ac:dyDescent="0.25">
      <c r="A4" s="9" t="s">
        <v>62</v>
      </c>
    </row>
    <row r="5" spans="1:7" x14ac:dyDescent="0.25">
      <c r="A5" s="10" t="s">
        <v>2</v>
      </c>
    </row>
    <row r="6" spans="1:7" x14ac:dyDescent="0.25">
      <c r="A6" s="10" t="s">
        <v>3</v>
      </c>
    </row>
    <row r="8" spans="1:7" x14ac:dyDescent="0.25">
      <c r="B8" s="11" t="s">
        <v>63</v>
      </c>
      <c r="C8" s="11" t="s">
        <v>61</v>
      </c>
    </row>
    <row r="9" spans="1:7" x14ac:dyDescent="0.25">
      <c r="A9" s="12"/>
      <c r="B9" s="7"/>
      <c r="C9" s="7"/>
    </row>
    <row r="10" spans="1:7" x14ac:dyDescent="0.25">
      <c r="A10" s="2" t="s">
        <v>4</v>
      </c>
      <c r="B10" s="6"/>
      <c r="C10" s="6"/>
    </row>
    <row r="11" spans="1:7" x14ac:dyDescent="0.25">
      <c r="A11" s="13" t="s">
        <v>5</v>
      </c>
      <c r="B11" s="14">
        <v>353125089.83999997</v>
      </c>
      <c r="C11" s="14">
        <v>97774235.170000002</v>
      </c>
      <c r="G11" s="13"/>
    </row>
    <row r="12" spans="1:7" ht="24" x14ac:dyDescent="0.25">
      <c r="A12" s="13" t="s">
        <v>6</v>
      </c>
      <c r="B12" s="14">
        <v>19226974.16</v>
      </c>
      <c r="C12" s="14">
        <v>10934807.83</v>
      </c>
      <c r="G12" s="13"/>
    </row>
    <row r="13" spans="1:7" x14ac:dyDescent="0.25">
      <c r="A13" s="13" t="s">
        <v>7</v>
      </c>
      <c r="B13" s="14">
        <v>8511364</v>
      </c>
      <c r="C13" s="14">
        <v>8256515</v>
      </c>
      <c r="G13" s="13"/>
    </row>
    <row r="14" spans="1:7" x14ac:dyDescent="0.25">
      <c r="A14" s="13" t="s">
        <v>8</v>
      </c>
      <c r="B14" s="14">
        <v>129963</v>
      </c>
      <c r="C14" s="14">
        <v>29046</v>
      </c>
      <c r="G14" s="13"/>
    </row>
    <row r="15" spans="1:7" x14ac:dyDescent="0.25">
      <c r="A15" s="13" t="s">
        <v>9</v>
      </c>
      <c r="B15" s="14">
        <v>296385703</v>
      </c>
      <c r="C15" s="14">
        <v>253948951</v>
      </c>
      <c r="G15" s="13"/>
    </row>
    <row r="16" spans="1:7" x14ac:dyDescent="0.25">
      <c r="A16" s="13" t="s">
        <v>10</v>
      </c>
      <c r="B16" s="14">
        <v>4401305</v>
      </c>
      <c r="C16" s="14">
        <v>2361376</v>
      </c>
      <c r="G16" s="13"/>
    </row>
    <row r="17" spans="1:7" ht="24" x14ac:dyDescent="0.25">
      <c r="A17" s="13" t="s">
        <v>11</v>
      </c>
      <c r="B17" s="14">
        <v>163050864</v>
      </c>
      <c r="C17" s="14">
        <v>168505792</v>
      </c>
      <c r="G17" s="13"/>
    </row>
    <row r="18" spans="1:7" ht="24" x14ac:dyDescent="0.25">
      <c r="A18" s="13" t="s">
        <v>12</v>
      </c>
      <c r="B18" s="14">
        <v>117386794</v>
      </c>
      <c r="C18" s="14">
        <v>89746616</v>
      </c>
      <c r="G18" s="13"/>
    </row>
    <row r="19" spans="1:7" x14ac:dyDescent="0.25">
      <c r="A19" s="13" t="s">
        <v>13</v>
      </c>
      <c r="B19" s="14">
        <v>46632</v>
      </c>
      <c r="C19" s="14">
        <v>770055</v>
      </c>
      <c r="G19" s="13"/>
    </row>
    <row r="20" spans="1:7" x14ac:dyDescent="0.25">
      <c r="A20" s="13" t="s">
        <v>14</v>
      </c>
      <c r="B20" s="14">
        <v>329891</v>
      </c>
      <c r="C20" s="14">
        <v>418325</v>
      </c>
      <c r="G20" s="13"/>
    </row>
    <row r="21" spans="1:7" x14ac:dyDescent="0.25">
      <c r="A21" s="13" t="s">
        <v>15</v>
      </c>
      <c r="B21" s="14">
        <v>7387485</v>
      </c>
      <c r="C21" s="14">
        <v>7717476</v>
      </c>
      <c r="G21" s="13"/>
    </row>
    <row r="22" spans="1:7" x14ac:dyDescent="0.25">
      <c r="A22" s="13" t="s">
        <v>16</v>
      </c>
      <c r="B22" s="14">
        <v>1496797</v>
      </c>
      <c r="C22" s="14">
        <v>1604101</v>
      </c>
      <c r="G22" s="13"/>
    </row>
    <row r="23" spans="1:7" ht="15.75" thickBot="1" x14ac:dyDescent="0.3">
      <c r="A23" s="13" t="s">
        <v>17</v>
      </c>
      <c r="B23" s="15">
        <v>2905604</v>
      </c>
      <c r="C23" s="15">
        <v>1116533</v>
      </c>
      <c r="G23" s="13"/>
    </row>
    <row r="24" spans="1:7" ht="15.75" thickBot="1" x14ac:dyDescent="0.3">
      <c r="A24" s="2" t="s">
        <v>18</v>
      </c>
      <c r="B24" s="16">
        <f>SUM(B11:B23)</f>
        <v>974384466</v>
      </c>
      <c r="C24" s="16">
        <f>SUM(C11:C23)</f>
        <v>643183829</v>
      </c>
      <c r="G24" s="2"/>
    </row>
    <row r="25" spans="1:7" ht="15.75" thickTop="1" x14ac:dyDescent="0.25">
      <c r="A25" s="2"/>
      <c r="B25" s="14"/>
      <c r="C25" s="14"/>
      <c r="G25" s="2"/>
    </row>
    <row r="26" spans="1:7" x14ac:dyDescent="0.25">
      <c r="A26" s="2" t="s">
        <v>19</v>
      </c>
      <c r="B26" s="17"/>
      <c r="C26" s="14"/>
      <c r="G26" s="2"/>
    </row>
    <row r="27" spans="1:7" x14ac:dyDescent="0.25">
      <c r="A27" s="13" t="s">
        <v>20</v>
      </c>
      <c r="B27" s="14">
        <v>108612</v>
      </c>
      <c r="C27" s="14">
        <v>23465</v>
      </c>
      <c r="G27" s="13"/>
    </row>
    <row r="28" spans="1:7" x14ac:dyDescent="0.25">
      <c r="A28" s="13" t="s">
        <v>21</v>
      </c>
      <c r="B28" s="14">
        <v>8295903</v>
      </c>
      <c r="C28" s="14">
        <v>421102</v>
      </c>
      <c r="G28" s="13"/>
    </row>
    <row r="29" spans="1:7" x14ac:dyDescent="0.25">
      <c r="A29" s="13" t="s">
        <v>22</v>
      </c>
      <c r="B29" s="14">
        <v>68063366</v>
      </c>
      <c r="C29" s="14">
        <v>49313421</v>
      </c>
      <c r="G29" s="13"/>
    </row>
    <row r="30" spans="1:7" x14ac:dyDescent="0.25">
      <c r="A30" s="13" t="s">
        <v>23</v>
      </c>
      <c r="B30" s="3">
        <v>792712299</v>
      </c>
      <c r="C30" s="14">
        <v>508051935</v>
      </c>
      <c r="G30" s="13"/>
    </row>
    <row r="31" spans="1:7" x14ac:dyDescent="0.25">
      <c r="A31" s="13" t="s">
        <v>24</v>
      </c>
      <c r="B31" s="14">
        <v>438145</v>
      </c>
      <c r="C31" s="14">
        <v>424826</v>
      </c>
      <c r="G31" s="13"/>
    </row>
    <row r="32" spans="1:7" ht="15.75" thickBot="1" x14ac:dyDescent="0.3">
      <c r="A32" s="13" t="s">
        <v>25</v>
      </c>
      <c r="B32" s="15">
        <v>16543589</v>
      </c>
      <c r="C32" s="15">
        <v>10589876</v>
      </c>
      <c r="G32" s="13"/>
    </row>
    <row r="33" spans="1:7" ht="15.75" thickBot="1" x14ac:dyDescent="0.3">
      <c r="A33" s="2" t="s">
        <v>26</v>
      </c>
      <c r="B33" s="16">
        <f>SUM(B27:B32)</f>
        <v>886161914</v>
      </c>
      <c r="C33" s="16">
        <f>SUM(C27:C32)</f>
        <v>568824625</v>
      </c>
      <c r="G33" s="2"/>
    </row>
    <row r="34" spans="1:7" ht="9" customHeight="1" thickTop="1" x14ac:dyDescent="0.25">
      <c r="A34" s="2"/>
      <c r="B34" s="14"/>
      <c r="C34" s="14"/>
      <c r="G34" s="2"/>
    </row>
    <row r="35" spans="1:7" x14ac:dyDescent="0.25">
      <c r="A35" s="2" t="s">
        <v>27</v>
      </c>
      <c r="B35" s="5"/>
      <c r="C35" s="5"/>
      <c r="G35" s="2"/>
    </row>
    <row r="36" spans="1:7" x14ac:dyDescent="0.25">
      <c r="A36" s="2" t="s">
        <v>28</v>
      </c>
      <c r="B36" s="14"/>
      <c r="C36" s="14"/>
      <c r="G36" s="2"/>
    </row>
    <row r="37" spans="1:7" x14ac:dyDescent="0.25">
      <c r="A37" s="13" t="s">
        <v>29</v>
      </c>
      <c r="B37" s="14">
        <v>7050000</v>
      </c>
      <c r="C37" s="14">
        <v>7050000</v>
      </c>
      <c r="G37" s="13"/>
    </row>
    <row r="38" spans="1:7" x14ac:dyDescent="0.25">
      <c r="A38" s="13" t="s">
        <v>30</v>
      </c>
      <c r="B38" s="14">
        <v>220973</v>
      </c>
      <c r="C38" s="14">
        <v>220973</v>
      </c>
      <c r="G38" s="13"/>
    </row>
    <row r="39" spans="1:7" ht="24" x14ac:dyDescent="0.25">
      <c r="A39" s="13" t="s">
        <v>31</v>
      </c>
      <c r="B39" s="14">
        <v>-5185706</v>
      </c>
      <c r="C39" s="14">
        <v>-906253</v>
      </c>
      <c r="G39" s="13"/>
    </row>
    <row r="40" spans="1:7" ht="15.75" thickBot="1" x14ac:dyDescent="0.3">
      <c r="A40" s="13" t="s">
        <v>60</v>
      </c>
      <c r="B40" s="15">
        <v>86137285</v>
      </c>
      <c r="C40" s="15">
        <v>67994484</v>
      </c>
      <c r="G40" s="13"/>
    </row>
    <row r="41" spans="1:7" ht="15.75" thickBot="1" x14ac:dyDescent="0.3">
      <c r="A41" s="2" t="s">
        <v>32</v>
      </c>
      <c r="B41" s="15">
        <f>B37+B38+B39+B40</f>
        <v>88222552</v>
      </c>
      <c r="C41" s="15">
        <f>C37+C38+C39+C40</f>
        <v>74359204</v>
      </c>
      <c r="G41" s="2"/>
    </row>
    <row r="42" spans="1:7" ht="15.75" thickBot="1" x14ac:dyDescent="0.3">
      <c r="A42" s="2" t="s">
        <v>33</v>
      </c>
      <c r="B42" s="16">
        <f>B33+B41</f>
        <v>974384466</v>
      </c>
      <c r="C42" s="16">
        <f>C33+C41</f>
        <v>643183829</v>
      </c>
      <c r="G42" s="2"/>
    </row>
    <row r="43" spans="1:7" ht="15.75" thickTop="1" x14ac:dyDescent="0.25">
      <c r="A43" s="2"/>
      <c r="B43" s="18"/>
      <c r="C43" s="6"/>
      <c r="G43" s="2"/>
    </row>
    <row r="44" spans="1:7" x14ac:dyDescent="0.25">
      <c r="A44" s="19" t="s">
        <v>34</v>
      </c>
      <c r="B44" s="2"/>
      <c r="C44" s="20" t="s">
        <v>35</v>
      </c>
      <c r="G44" s="2"/>
    </row>
    <row r="45" spans="1:7" x14ac:dyDescent="0.25">
      <c r="A45" s="21"/>
      <c r="B45" s="22"/>
      <c r="C45" s="23"/>
      <c r="G45" s="2"/>
    </row>
    <row r="46" spans="1:7" x14ac:dyDescent="0.25">
      <c r="A46" s="19" t="s">
        <v>36</v>
      </c>
      <c r="B46" s="22"/>
      <c r="C46" s="24" t="s">
        <v>37</v>
      </c>
      <c r="G46" s="8"/>
    </row>
    <row r="47" spans="1:7" x14ac:dyDescent="0.25">
      <c r="G47" s="1"/>
    </row>
    <row r="48" spans="1:7" x14ac:dyDescent="0.25">
      <c r="G48" s="9"/>
    </row>
    <row r="49" spans="7:7" x14ac:dyDescent="0.25">
      <c r="G49" s="9"/>
    </row>
    <row r="50" spans="7:7" x14ac:dyDescent="0.25">
      <c r="G50" s="10"/>
    </row>
    <row r="51" spans="7:7" x14ac:dyDescent="0.25">
      <c r="G51" s="10"/>
    </row>
    <row r="54" spans="7:7" x14ac:dyDescent="0.25">
      <c r="G54" s="34"/>
    </row>
    <row r="55" spans="7:7" x14ac:dyDescent="0.25">
      <c r="G55" s="13"/>
    </row>
    <row r="56" spans="7:7" x14ac:dyDescent="0.25">
      <c r="G56" s="13"/>
    </row>
    <row r="57" spans="7:7" x14ac:dyDescent="0.25">
      <c r="G57" s="2"/>
    </row>
    <row r="58" spans="7:7" x14ac:dyDescent="0.25">
      <c r="G58" s="27"/>
    </row>
    <row r="59" spans="7:7" x14ac:dyDescent="0.25">
      <c r="G59" s="2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2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2"/>
    </row>
    <row r="70" spans="7:7" x14ac:dyDescent="0.25">
      <c r="G70" s="2"/>
    </row>
    <row r="71" spans="7:7" x14ac:dyDescent="0.25">
      <c r="G71" s="13"/>
    </row>
    <row r="72" spans="7:7" x14ac:dyDescent="0.25">
      <c r="G72" s="13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13"/>
    </row>
    <row r="77" spans="7:7" x14ac:dyDescent="0.25">
      <c r="G7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K41" sqref="K41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57" max="257" width="39.7109375" customWidth="1"/>
    <col min="258" max="258" width="16" customWidth="1"/>
    <col min="259" max="259" width="16.28515625" customWidth="1"/>
    <col min="260" max="260" width="14.85546875" customWidth="1"/>
    <col min="513" max="513" width="39.7109375" customWidth="1"/>
    <col min="514" max="514" width="16" customWidth="1"/>
    <col min="515" max="515" width="16.28515625" customWidth="1"/>
    <col min="516" max="516" width="14.85546875" customWidth="1"/>
    <col min="769" max="769" width="39.7109375" customWidth="1"/>
    <col min="770" max="770" width="16" customWidth="1"/>
    <col min="771" max="771" width="16.28515625" customWidth="1"/>
    <col min="772" max="772" width="14.85546875" customWidth="1"/>
    <col min="1025" max="1025" width="39.7109375" customWidth="1"/>
    <col min="1026" max="1026" width="16" customWidth="1"/>
    <col min="1027" max="1027" width="16.28515625" customWidth="1"/>
    <col min="1028" max="1028" width="14.85546875" customWidth="1"/>
    <col min="1281" max="1281" width="39.7109375" customWidth="1"/>
    <col min="1282" max="1282" width="16" customWidth="1"/>
    <col min="1283" max="1283" width="16.28515625" customWidth="1"/>
    <col min="1284" max="1284" width="14.85546875" customWidth="1"/>
    <col min="1537" max="1537" width="39.7109375" customWidth="1"/>
    <col min="1538" max="1538" width="16" customWidth="1"/>
    <col min="1539" max="1539" width="16.28515625" customWidth="1"/>
    <col min="1540" max="1540" width="14.85546875" customWidth="1"/>
    <col min="1793" max="1793" width="39.7109375" customWidth="1"/>
    <col min="1794" max="1794" width="16" customWidth="1"/>
    <col min="1795" max="1795" width="16.28515625" customWidth="1"/>
    <col min="1796" max="1796" width="14.85546875" customWidth="1"/>
    <col min="2049" max="2049" width="39.7109375" customWidth="1"/>
    <col min="2050" max="2050" width="16" customWidth="1"/>
    <col min="2051" max="2051" width="16.28515625" customWidth="1"/>
    <col min="2052" max="2052" width="14.85546875" customWidth="1"/>
    <col min="2305" max="2305" width="39.7109375" customWidth="1"/>
    <col min="2306" max="2306" width="16" customWidth="1"/>
    <col min="2307" max="2307" width="16.28515625" customWidth="1"/>
    <col min="2308" max="2308" width="14.85546875" customWidth="1"/>
    <col min="2561" max="2561" width="39.7109375" customWidth="1"/>
    <col min="2562" max="2562" width="16" customWidth="1"/>
    <col min="2563" max="2563" width="16.28515625" customWidth="1"/>
    <col min="2564" max="2564" width="14.85546875" customWidth="1"/>
    <col min="2817" max="2817" width="39.7109375" customWidth="1"/>
    <col min="2818" max="2818" width="16" customWidth="1"/>
    <col min="2819" max="2819" width="16.28515625" customWidth="1"/>
    <col min="2820" max="2820" width="14.85546875" customWidth="1"/>
    <col min="3073" max="3073" width="39.7109375" customWidth="1"/>
    <col min="3074" max="3074" width="16" customWidth="1"/>
    <col min="3075" max="3075" width="16.28515625" customWidth="1"/>
    <col min="3076" max="3076" width="14.85546875" customWidth="1"/>
    <col min="3329" max="3329" width="39.7109375" customWidth="1"/>
    <col min="3330" max="3330" width="16" customWidth="1"/>
    <col min="3331" max="3331" width="16.28515625" customWidth="1"/>
    <col min="3332" max="3332" width="14.85546875" customWidth="1"/>
    <col min="3585" max="3585" width="39.7109375" customWidth="1"/>
    <col min="3586" max="3586" width="16" customWidth="1"/>
    <col min="3587" max="3587" width="16.28515625" customWidth="1"/>
    <col min="3588" max="3588" width="14.85546875" customWidth="1"/>
    <col min="3841" max="3841" width="39.7109375" customWidth="1"/>
    <col min="3842" max="3842" width="16" customWidth="1"/>
    <col min="3843" max="3843" width="16.28515625" customWidth="1"/>
    <col min="3844" max="3844" width="14.85546875" customWidth="1"/>
    <col min="4097" max="4097" width="39.7109375" customWidth="1"/>
    <col min="4098" max="4098" width="16" customWidth="1"/>
    <col min="4099" max="4099" width="16.28515625" customWidth="1"/>
    <col min="4100" max="4100" width="14.85546875" customWidth="1"/>
    <col min="4353" max="4353" width="39.7109375" customWidth="1"/>
    <col min="4354" max="4354" width="16" customWidth="1"/>
    <col min="4355" max="4355" width="16.28515625" customWidth="1"/>
    <col min="4356" max="4356" width="14.85546875" customWidth="1"/>
    <col min="4609" max="4609" width="39.7109375" customWidth="1"/>
    <col min="4610" max="4610" width="16" customWidth="1"/>
    <col min="4611" max="4611" width="16.28515625" customWidth="1"/>
    <col min="4612" max="4612" width="14.85546875" customWidth="1"/>
    <col min="4865" max="4865" width="39.7109375" customWidth="1"/>
    <col min="4866" max="4866" width="16" customWidth="1"/>
    <col min="4867" max="4867" width="16.28515625" customWidth="1"/>
    <col min="4868" max="4868" width="14.85546875" customWidth="1"/>
    <col min="5121" max="5121" width="39.7109375" customWidth="1"/>
    <col min="5122" max="5122" width="16" customWidth="1"/>
    <col min="5123" max="5123" width="16.28515625" customWidth="1"/>
    <col min="5124" max="5124" width="14.85546875" customWidth="1"/>
    <col min="5377" max="5377" width="39.7109375" customWidth="1"/>
    <col min="5378" max="5378" width="16" customWidth="1"/>
    <col min="5379" max="5379" width="16.28515625" customWidth="1"/>
    <col min="5380" max="5380" width="14.85546875" customWidth="1"/>
    <col min="5633" max="5633" width="39.7109375" customWidth="1"/>
    <col min="5634" max="5634" width="16" customWidth="1"/>
    <col min="5635" max="5635" width="16.28515625" customWidth="1"/>
    <col min="5636" max="5636" width="14.85546875" customWidth="1"/>
    <col min="5889" max="5889" width="39.7109375" customWidth="1"/>
    <col min="5890" max="5890" width="16" customWidth="1"/>
    <col min="5891" max="5891" width="16.28515625" customWidth="1"/>
    <col min="5892" max="5892" width="14.85546875" customWidth="1"/>
    <col min="6145" max="6145" width="39.7109375" customWidth="1"/>
    <col min="6146" max="6146" width="16" customWidth="1"/>
    <col min="6147" max="6147" width="16.28515625" customWidth="1"/>
    <col min="6148" max="6148" width="14.85546875" customWidth="1"/>
    <col min="6401" max="6401" width="39.7109375" customWidth="1"/>
    <col min="6402" max="6402" width="16" customWidth="1"/>
    <col min="6403" max="6403" width="16.28515625" customWidth="1"/>
    <col min="6404" max="6404" width="14.85546875" customWidth="1"/>
    <col min="6657" max="6657" width="39.7109375" customWidth="1"/>
    <col min="6658" max="6658" width="16" customWidth="1"/>
    <col min="6659" max="6659" width="16.28515625" customWidth="1"/>
    <col min="6660" max="6660" width="14.85546875" customWidth="1"/>
    <col min="6913" max="6913" width="39.7109375" customWidth="1"/>
    <col min="6914" max="6914" width="16" customWidth="1"/>
    <col min="6915" max="6915" width="16.28515625" customWidth="1"/>
    <col min="6916" max="6916" width="14.85546875" customWidth="1"/>
    <col min="7169" max="7169" width="39.7109375" customWidth="1"/>
    <col min="7170" max="7170" width="16" customWidth="1"/>
    <col min="7171" max="7171" width="16.28515625" customWidth="1"/>
    <col min="7172" max="7172" width="14.85546875" customWidth="1"/>
    <col min="7425" max="7425" width="39.7109375" customWidth="1"/>
    <col min="7426" max="7426" width="16" customWidth="1"/>
    <col min="7427" max="7427" width="16.28515625" customWidth="1"/>
    <col min="7428" max="7428" width="14.85546875" customWidth="1"/>
    <col min="7681" max="7681" width="39.7109375" customWidth="1"/>
    <col min="7682" max="7682" width="16" customWidth="1"/>
    <col min="7683" max="7683" width="16.28515625" customWidth="1"/>
    <col min="7684" max="7684" width="14.85546875" customWidth="1"/>
    <col min="7937" max="7937" width="39.7109375" customWidth="1"/>
    <col min="7938" max="7938" width="16" customWidth="1"/>
    <col min="7939" max="7939" width="16.28515625" customWidth="1"/>
    <col min="7940" max="7940" width="14.85546875" customWidth="1"/>
    <col min="8193" max="8193" width="39.7109375" customWidth="1"/>
    <col min="8194" max="8194" width="16" customWidth="1"/>
    <col min="8195" max="8195" width="16.28515625" customWidth="1"/>
    <col min="8196" max="8196" width="14.85546875" customWidth="1"/>
    <col min="8449" max="8449" width="39.7109375" customWidth="1"/>
    <col min="8450" max="8450" width="16" customWidth="1"/>
    <col min="8451" max="8451" width="16.28515625" customWidth="1"/>
    <col min="8452" max="8452" width="14.85546875" customWidth="1"/>
    <col min="8705" max="8705" width="39.7109375" customWidth="1"/>
    <col min="8706" max="8706" width="16" customWidth="1"/>
    <col min="8707" max="8707" width="16.28515625" customWidth="1"/>
    <col min="8708" max="8708" width="14.85546875" customWidth="1"/>
    <col min="8961" max="8961" width="39.7109375" customWidth="1"/>
    <col min="8962" max="8962" width="16" customWidth="1"/>
    <col min="8963" max="8963" width="16.28515625" customWidth="1"/>
    <col min="8964" max="8964" width="14.85546875" customWidth="1"/>
    <col min="9217" max="9217" width="39.7109375" customWidth="1"/>
    <col min="9218" max="9218" width="16" customWidth="1"/>
    <col min="9219" max="9219" width="16.28515625" customWidth="1"/>
    <col min="9220" max="9220" width="14.85546875" customWidth="1"/>
    <col min="9473" max="9473" width="39.7109375" customWidth="1"/>
    <col min="9474" max="9474" width="16" customWidth="1"/>
    <col min="9475" max="9475" width="16.28515625" customWidth="1"/>
    <col min="9476" max="9476" width="14.85546875" customWidth="1"/>
    <col min="9729" max="9729" width="39.7109375" customWidth="1"/>
    <col min="9730" max="9730" width="16" customWidth="1"/>
    <col min="9731" max="9731" width="16.28515625" customWidth="1"/>
    <col min="9732" max="9732" width="14.85546875" customWidth="1"/>
    <col min="9985" max="9985" width="39.7109375" customWidth="1"/>
    <col min="9986" max="9986" width="16" customWidth="1"/>
    <col min="9987" max="9987" width="16.28515625" customWidth="1"/>
    <col min="9988" max="9988" width="14.85546875" customWidth="1"/>
    <col min="10241" max="10241" width="39.7109375" customWidth="1"/>
    <col min="10242" max="10242" width="16" customWidth="1"/>
    <col min="10243" max="10243" width="16.28515625" customWidth="1"/>
    <col min="10244" max="10244" width="14.85546875" customWidth="1"/>
    <col min="10497" max="10497" width="39.7109375" customWidth="1"/>
    <col min="10498" max="10498" width="16" customWidth="1"/>
    <col min="10499" max="10499" width="16.28515625" customWidth="1"/>
    <col min="10500" max="10500" width="14.85546875" customWidth="1"/>
    <col min="10753" max="10753" width="39.7109375" customWidth="1"/>
    <col min="10754" max="10754" width="16" customWidth="1"/>
    <col min="10755" max="10755" width="16.28515625" customWidth="1"/>
    <col min="10756" max="10756" width="14.85546875" customWidth="1"/>
    <col min="11009" max="11009" width="39.7109375" customWidth="1"/>
    <col min="11010" max="11010" width="16" customWidth="1"/>
    <col min="11011" max="11011" width="16.28515625" customWidth="1"/>
    <col min="11012" max="11012" width="14.85546875" customWidth="1"/>
    <col min="11265" max="11265" width="39.7109375" customWidth="1"/>
    <col min="11266" max="11266" width="16" customWidth="1"/>
    <col min="11267" max="11267" width="16.28515625" customWidth="1"/>
    <col min="11268" max="11268" width="14.85546875" customWidth="1"/>
    <col min="11521" max="11521" width="39.7109375" customWidth="1"/>
    <col min="11522" max="11522" width="16" customWidth="1"/>
    <col min="11523" max="11523" width="16.28515625" customWidth="1"/>
    <col min="11524" max="11524" width="14.85546875" customWidth="1"/>
    <col min="11777" max="11777" width="39.7109375" customWidth="1"/>
    <col min="11778" max="11778" width="16" customWidth="1"/>
    <col min="11779" max="11779" width="16.28515625" customWidth="1"/>
    <col min="11780" max="11780" width="14.85546875" customWidth="1"/>
    <col min="12033" max="12033" width="39.7109375" customWidth="1"/>
    <col min="12034" max="12034" width="16" customWidth="1"/>
    <col min="12035" max="12035" width="16.28515625" customWidth="1"/>
    <col min="12036" max="12036" width="14.85546875" customWidth="1"/>
    <col min="12289" max="12289" width="39.7109375" customWidth="1"/>
    <col min="12290" max="12290" width="16" customWidth="1"/>
    <col min="12291" max="12291" width="16.28515625" customWidth="1"/>
    <col min="12292" max="12292" width="14.85546875" customWidth="1"/>
    <col min="12545" max="12545" width="39.7109375" customWidth="1"/>
    <col min="12546" max="12546" width="16" customWidth="1"/>
    <col min="12547" max="12547" width="16.28515625" customWidth="1"/>
    <col min="12548" max="12548" width="14.85546875" customWidth="1"/>
    <col min="12801" max="12801" width="39.7109375" customWidth="1"/>
    <col min="12802" max="12802" width="16" customWidth="1"/>
    <col min="12803" max="12803" width="16.28515625" customWidth="1"/>
    <col min="12804" max="12804" width="14.85546875" customWidth="1"/>
    <col min="13057" max="13057" width="39.7109375" customWidth="1"/>
    <col min="13058" max="13058" width="16" customWidth="1"/>
    <col min="13059" max="13059" width="16.28515625" customWidth="1"/>
    <col min="13060" max="13060" width="14.85546875" customWidth="1"/>
    <col min="13313" max="13313" width="39.7109375" customWidth="1"/>
    <col min="13314" max="13314" width="16" customWidth="1"/>
    <col min="13315" max="13315" width="16.28515625" customWidth="1"/>
    <col min="13316" max="13316" width="14.85546875" customWidth="1"/>
    <col min="13569" max="13569" width="39.7109375" customWidth="1"/>
    <col min="13570" max="13570" width="16" customWidth="1"/>
    <col min="13571" max="13571" width="16.28515625" customWidth="1"/>
    <col min="13572" max="13572" width="14.85546875" customWidth="1"/>
    <col min="13825" max="13825" width="39.7109375" customWidth="1"/>
    <col min="13826" max="13826" width="16" customWidth="1"/>
    <col min="13827" max="13827" width="16.28515625" customWidth="1"/>
    <col min="13828" max="13828" width="14.85546875" customWidth="1"/>
    <col min="14081" max="14081" width="39.7109375" customWidth="1"/>
    <col min="14082" max="14082" width="16" customWidth="1"/>
    <col min="14083" max="14083" width="16.28515625" customWidth="1"/>
    <col min="14084" max="14084" width="14.85546875" customWidth="1"/>
    <col min="14337" max="14337" width="39.7109375" customWidth="1"/>
    <col min="14338" max="14338" width="16" customWidth="1"/>
    <col min="14339" max="14339" width="16.28515625" customWidth="1"/>
    <col min="14340" max="14340" width="14.85546875" customWidth="1"/>
    <col min="14593" max="14593" width="39.7109375" customWidth="1"/>
    <col min="14594" max="14594" width="16" customWidth="1"/>
    <col min="14595" max="14595" width="16.28515625" customWidth="1"/>
    <col min="14596" max="14596" width="14.85546875" customWidth="1"/>
    <col min="14849" max="14849" width="39.7109375" customWidth="1"/>
    <col min="14850" max="14850" width="16" customWidth="1"/>
    <col min="14851" max="14851" width="16.28515625" customWidth="1"/>
    <col min="14852" max="14852" width="14.85546875" customWidth="1"/>
    <col min="15105" max="15105" width="39.7109375" customWidth="1"/>
    <col min="15106" max="15106" width="16" customWidth="1"/>
    <col min="15107" max="15107" width="16.28515625" customWidth="1"/>
    <col min="15108" max="15108" width="14.85546875" customWidth="1"/>
    <col min="15361" max="15361" width="39.7109375" customWidth="1"/>
    <col min="15362" max="15362" width="16" customWidth="1"/>
    <col min="15363" max="15363" width="16.28515625" customWidth="1"/>
    <col min="15364" max="15364" width="14.85546875" customWidth="1"/>
    <col min="15617" max="15617" width="39.7109375" customWidth="1"/>
    <col min="15618" max="15618" width="16" customWidth="1"/>
    <col min="15619" max="15619" width="16.28515625" customWidth="1"/>
    <col min="15620" max="15620" width="14.85546875" customWidth="1"/>
    <col min="15873" max="15873" width="39.7109375" customWidth="1"/>
    <col min="15874" max="15874" width="16" customWidth="1"/>
    <col min="15875" max="15875" width="16.28515625" customWidth="1"/>
    <col min="15876" max="15876" width="14.85546875" customWidth="1"/>
    <col min="16129" max="16129" width="39.7109375" customWidth="1"/>
    <col min="16130" max="16130" width="16" customWidth="1"/>
    <col min="16131" max="16131" width="16.28515625" customWidth="1"/>
    <col min="16132" max="16132" width="14.85546875" customWidth="1"/>
  </cols>
  <sheetData>
    <row r="1" spans="1:6" x14ac:dyDescent="0.25">
      <c r="A1" s="2"/>
      <c r="B1" s="6"/>
      <c r="C1" s="6"/>
      <c r="D1" s="6"/>
    </row>
    <row r="2" spans="1:6" x14ac:dyDescent="0.25">
      <c r="A2" s="8" t="s">
        <v>0</v>
      </c>
      <c r="B2" s="6"/>
      <c r="C2" s="6"/>
      <c r="D2" s="6"/>
    </row>
    <row r="3" spans="1:6" x14ac:dyDescent="0.25">
      <c r="A3" s="1"/>
      <c r="B3" s="6"/>
      <c r="C3" s="6"/>
      <c r="D3" s="6"/>
    </row>
    <row r="4" spans="1:6" x14ac:dyDescent="0.25">
      <c r="A4" s="9" t="s">
        <v>38</v>
      </c>
      <c r="B4" s="6"/>
      <c r="C4" s="6"/>
      <c r="D4" s="6"/>
    </row>
    <row r="5" spans="1:6" x14ac:dyDescent="0.25">
      <c r="A5" s="9" t="s">
        <v>65</v>
      </c>
      <c r="B5" s="6"/>
      <c r="C5" s="6"/>
      <c r="D5" s="6"/>
    </row>
    <row r="6" spans="1:6" x14ac:dyDescent="0.25">
      <c r="A6" s="10" t="s">
        <v>2</v>
      </c>
      <c r="B6" s="6"/>
      <c r="C6" s="6"/>
      <c r="D6" s="6"/>
    </row>
    <row r="7" spans="1:6" x14ac:dyDescent="0.25">
      <c r="A7" s="10" t="s">
        <v>3</v>
      </c>
      <c r="B7" s="6"/>
      <c r="C7" s="6"/>
      <c r="D7" s="6"/>
    </row>
    <row r="9" spans="1:6" ht="24" x14ac:dyDescent="0.25">
      <c r="B9" s="35" t="s">
        <v>39</v>
      </c>
      <c r="C9" s="36" t="s">
        <v>39</v>
      </c>
      <c r="D9" s="36" t="s">
        <v>59</v>
      </c>
      <c r="E9" s="36" t="s">
        <v>59</v>
      </c>
    </row>
    <row r="10" spans="1:6" ht="24.75" x14ac:dyDescent="0.25">
      <c r="A10" s="12"/>
      <c r="B10" s="25" t="s">
        <v>63</v>
      </c>
      <c r="C10" s="25" t="s">
        <v>64</v>
      </c>
      <c r="D10" s="25" t="s">
        <v>63</v>
      </c>
      <c r="E10" s="25" t="s">
        <v>64</v>
      </c>
    </row>
    <row r="11" spans="1:6" x14ac:dyDescent="0.25">
      <c r="A11" s="13" t="s">
        <v>40</v>
      </c>
      <c r="B11" s="14">
        <v>42541009</v>
      </c>
      <c r="C11" s="3">
        <v>34898336</v>
      </c>
      <c r="D11" s="3">
        <v>17358638</v>
      </c>
      <c r="E11" s="3">
        <v>12109022</v>
      </c>
      <c r="F11" s="13"/>
    </row>
    <row r="12" spans="1:6" ht="15.75" thickBot="1" x14ac:dyDescent="0.3">
      <c r="A12" s="13" t="s">
        <v>41</v>
      </c>
      <c r="B12" s="15">
        <v>-18850108</v>
      </c>
      <c r="C12" s="4">
        <v>-16377207</v>
      </c>
      <c r="D12" s="4">
        <v>-7741407</v>
      </c>
      <c r="E12" s="4">
        <v>-5743393</v>
      </c>
      <c r="F12" s="13"/>
    </row>
    <row r="13" spans="1:6" ht="24" x14ac:dyDescent="0.25">
      <c r="A13" s="2" t="s">
        <v>58</v>
      </c>
      <c r="B13" s="5">
        <v>23690901</v>
      </c>
      <c r="C13" s="26">
        <v>18521129</v>
      </c>
      <c r="D13" s="26">
        <v>9617231</v>
      </c>
      <c r="E13" s="26">
        <v>6365629</v>
      </c>
      <c r="F13" s="2"/>
    </row>
    <row r="14" spans="1:6" ht="15.75" thickBot="1" x14ac:dyDescent="0.3">
      <c r="A14" s="27" t="s">
        <v>42</v>
      </c>
      <c r="B14" s="4">
        <v>-2792705</v>
      </c>
      <c r="C14" s="4">
        <v>-1727670</v>
      </c>
      <c r="D14" s="4">
        <v>-982035</v>
      </c>
      <c r="E14" s="4">
        <v>-243243</v>
      </c>
      <c r="F14" s="27"/>
    </row>
    <row r="15" spans="1:6" ht="15.75" thickBot="1" x14ac:dyDescent="0.3">
      <c r="A15" s="2" t="s">
        <v>43</v>
      </c>
      <c r="B15" s="28">
        <v>20898196</v>
      </c>
      <c r="C15" s="29">
        <v>16793459</v>
      </c>
      <c r="D15" s="29">
        <v>8635196</v>
      </c>
      <c r="E15" s="29">
        <v>6122386</v>
      </c>
      <c r="F15" s="2"/>
    </row>
    <row r="16" spans="1:6" x14ac:dyDescent="0.25">
      <c r="A16" s="13"/>
      <c r="B16" s="14"/>
      <c r="C16" s="26"/>
      <c r="D16" s="26"/>
      <c r="E16" s="26"/>
      <c r="F16" s="13"/>
    </row>
    <row r="17" spans="1:6" x14ac:dyDescent="0.25">
      <c r="A17" s="13" t="s">
        <v>44</v>
      </c>
      <c r="B17" s="14">
        <v>3607226</v>
      </c>
      <c r="C17" s="3">
        <v>1799649</v>
      </c>
      <c r="D17" s="3">
        <v>1517923</v>
      </c>
      <c r="E17" s="3">
        <v>625257</v>
      </c>
      <c r="F17" s="13"/>
    </row>
    <row r="18" spans="1:6" ht="15.75" thickBot="1" x14ac:dyDescent="0.3">
      <c r="A18" s="13" t="s">
        <v>45</v>
      </c>
      <c r="B18" s="15">
        <v>-2669011</v>
      </c>
      <c r="C18" s="4">
        <v>-1486083</v>
      </c>
      <c r="D18" s="4">
        <v>-1201251</v>
      </c>
      <c r="E18" s="4">
        <v>-563492</v>
      </c>
      <c r="F18" s="13"/>
    </row>
    <row r="19" spans="1:6" ht="15.75" thickBot="1" x14ac:dyDescent="0.3">
      <c r="A19" s="2" t="s">
        <v>46</v>
      </c>
      <c r="B19" s="28">
        <v>938215</v>
      </c>
      <c r="C19" s="29">
        <v>313566</v>
      </c>
      <c r="D19" s="29">
        <v>316672</v>
      </c>
      <c r="E19" s="29">
        <v>61765</v>
      </c>
      <c r="F19" s="2"/>
    </row>
    <row r="20" spans="1:6" x14ac:dyDescent="0.25">
      <c r="A20" s="13"/>
      <c r="B20" s="14"/>
      <c r="C20" s="26"/>
      <c r="D20" s="26"/>
      <c r="E20" s="26"/>
      <c r="F20" s="13"/>
    </row>
    <row r="21" spans="1:6" ht="24" x14ac:dyDescent="0.25">
      <c r="A21" s="13" t="s">
        <v>47</v>
      </c>
      <c r="B21" s="14">
        <v>602634</v>
      </c>
      <c r="C21" s="3">
        <v>-269</v>
      </c>
      <c r="D21" s="3">
        <v>165308</v>
      </c>
      <c r="E21" s="3">
        <v>-36426</v>
      </c>
      <c r="F21" s="13"/>
    </row>
    <row r="22" spans="1:6" ht="24" x14ac:dyDescent="0.25">
      <c r="A22" s="13" t="s">
        <v>48</v>
      </c>
      <c r="B22" s="14">
        <v>5940</v>
      </c>
      <c r="C22" s="3">
        <v>333700</v>
      </c>
      <c r="D22" s="3">
        <v>2310</v>
      </c>
      <c r="E22" s="3">
        <v>13833</v>
      </c>
      <c r="F22" s="13"/>
    </row>
    <row r="23" spans="1:6" x14ac:dyDescent="0.25">
      <c r="A23" s="13" t="s">
        <v>49</v>
      </c>
      <c r="B23" s="14">
        <v>7175291</v>
      </c>
      <c r="C23" s="3">
        <v>2175313</v>
      </c>
      <c r="D23" s="3">
        <v>2158564</v>
      </c>
      <c r="E23" s="3">
        <v>849492</v>
      </c>
      <c r="F23" s="13"/>
    </row>
    <row r="24" spans="1:6" ht="15.75" thickBot="1" x14ac:dyDescent="0.3">
      <c r="A24" s="13" t="s">
        <v>50</v>
      </c>
      <c r="B24" s="15">
        <v>6716</v>
      </c>
      <c r="C24" s="4">
        <v>40055</v>
      </c>
      <c r="D24" s="4">
        <v>2184</v>
      </c>
      <c r="E24" s="4">
        <v>88</v>
      </c>
      <c r="F24" s="13"/>
    </row>
    <row r="25" spans="1:6" ht="15.75" thickBot="1" x14ac:dyDescent="0.3">
      <c r="A25" s="2" t="s">
        <v>51</v>
      </c>
      <c r="B25" s="28">
        <v>7790581</v>
      </c>
      <c r="C25" s="29">
        <v>2548799</v>
      </c>
      <c r="D25" s="29">
        <v>2328366</v>
      </c>
      <c r="E25" s="29">
        <v>826987</v>
      </c>
      <c r="F25" s="2"/>
    </row>
    <row r="26" spans="1:6" x14ac:dyDescent="0.25">
      <c r="A26" s="2"/>
      <c r="B26" s="14"/>
      <c r="C26" s="26"/>
      <c r="D26" s="26"/>
      <c r="E26" s="26"/>
      <c r="F26" s="2"/>
    </row>
    <row r="27" spans="1:6" x14ac:dyDescent="0.25">
      <c r="A27" s="13" t="s">
        <v>52</v>
      </c>
      <c r="B27" s="14">
        <v>-9047270</v>
      </c>
      <c r="C27" s="3">
        <v>-7456136</v>
      </c>
      <c r="D27" s="3">
        <v>-3102429</v>
      </c>
      <c r="E27" s="3">
        <v>-2488820</v>
      </c>
      <c r="F27" s="13"/>
    </row>
    <row r="28" spans="1:6" ht="15.75" thickBot="1" x14ac:dyDescent="0.3">
      <c r="A28" s="13" t="s">
        <v>53</v>
      </c>
      <c r="B28" s="15">
        <v>13286</v>
      </c>
      <c r="C28" s="4">
        <v>-58671</v>
      </c>
      <c r="D28" s="4">
        <v>-19935</v>
      </c>
      <c r="E28" s="4">
        <v>-187799</v>
      </c>
      <c r="F28" s="13"/>
    </row>
    <row r="29" spans="1:6" ht="15.75" thickBot="1" x14ac:dyDescent="0.3">
      <c r="A29" s="2" t="s">
        <v>54</v>
      </c>
      <c r="B29" s="28">
        <v>-9033984</v>
      </c>
      <c r="C29" s="29">
        <v>-7514807</v>
      </c>
      <c r="D29" s="29">
        <v>-3122364</v>
      </c>
      <c r="E29" s="29">
        <v>-2676619</v>
      </c>
      <c r="F29" s="2"/>
    </row>
    <row r="30" spans="1:6" x14ac:dyDescent="0.25">
      <c r="A30" s="2"/>
      <c r="B30" s="14"/>
      <c r="C30" s="26"/>
      <c r="D30" s="26"/>
      <c r="E30" s="26"/>
      <c r="F30" s="2"/>
    </row>
    <row r="31" spans="1:6" x14ac:dyDescent="0.25">
      <c r="A31" s="2" t="s">
        <v>55</v>
      </c>
      <c r="B31" s="5">
        <v>20593008</v>
      </c>
      <c r="C31" s="26">
        <v>12141017</v>
      </c>
      <c r="D31" s="26">
        <v>8157870</v>
      </c>
      <c r="E31" s="26">
        <v>4334519</v>
      </c>
      <c r="F31" s="2"/>
    </row>
    <row r="32" spans="1:6" ht="15.75" thickBot="1" x14ac:dyDescent="0.3">
      <c r="A32" s="13" t="s">
        <v>56</v>
      </c>
      <c r="B32" s="15">
        <v>-2450207</v>
      </c>
      <c r="C32" s="4">
        <v>-36084</v>
      </c>
      <c r="D32" s="4">
        <v>-1043101</v>
      </c>
      <c r="E32" s="4">
        <v>-36084</v>
      </c>
      <c r="F32" s="13"/>
    </row>
    <row r="33" spans="1:6" ht="15.75" thickBot="1" x14ac:dyDescent="0.3">
      <c r="A33" s="2" t="s">
        <v>57</v>
      </c>
      <c r="B33" s="16">
        <v>18142801</v>
      </c>
      <c r="C33" s="31">
        <v>12104933</v>
      </c>
      <c r="D33" s="31">
        <v>7114769</v>
      </c>
      <c r="E33" s="31">
        <v>4298435</v>
      </c>
      <c r="F33" s="2"/>
    </row>
    <row r="34" spans="1:6" ht="15.75" thickTop="1" x14ac:dyDescent="0.25">
      <c r="A34" s="2"/>
      <c r="B34" s="32"/>
      <c r="C34" s="33"/>
      <c r="D34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2022-10-14T03:30:28Z</dcterms:modified>
</cp:coreProperties>
</file>